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'Arkusz1'!$A$1:$S$37</definedName>
  </definedNames>
  <calcPr fullCalcOnLoad="1"/>
</workbook>
</file>

<file path=xl/sharedStrings.xml><?xml version="1.0" encoding="utf-8"?>
<sst xmlns="http://schemas.openxmlformats.org/spreadsheetml/2006/main" count="142" uniqueCount="90">
  <si>
    <t>egz.</t>
  </si>
  <si>
    <t>II</t>
  </si>
  <si>
    <t xml:space="preserve">Biofizyka medyczna </t>
  </si>
  <si>
    <t>zal.</t>
  </si>
  <si>
    <t>I</t>
  </si>
  <si>
    <t>Zakład Fizyki Medycznej</t>
  </si>
  <si>
    <t xml:space="preserve">Biologia medyczna </t>
  </si>
  <si>
    <t>Zakład Genetyki i Patomorfologii</t>
  </si>
  <si>
    <t xml:space="preserve">Anatomia </t>
  </si>
  <si>
    <t xml:space="preserve">Chemia analityczna </t>
  </si>
  <si>
    <t>Zakład Chemii Medycznej</t>
  </si>
  <si>
    <t xml:space="preserve">Chemia fizyczna </t>
  </si>
  <si>
    <t xml:space="preserve">Chemia ogólna i nieorganiczna </t>
  </si>
  <si>
    <t xml:space="preserve">Chemia organiczna </t>
  </si>
  <si>
    <t xml:space="preserve">Statystyka z elementami matematyki </t>
  </si>
  <si>
    <t>Samodzielna Pracownia Informatyki Medycznej i Badań Jakości Kształcenia</t>
  </si>
  <si>
    <t>Zakład Historii Medycyny i Etyki Lekarskiej</t>
  </si>
  <si>
    <t xml:space="preserve">Lektorat języka angielskiego </t>
  </si>
  <si>
    <t>Studium Praktycznej Nauki Języków Obcych</t>
  </si>
  <si>
    <t xml:space="preserve">Kwalifikowana pierwsza pomoc </t>
  </si>
  <si>
    <t xml:space="preserve">Wychowanie fizyczne </t>
  </si>
  <si>
    <t>Studium Wychowania Fizycznego i Sportu</t>
  </si>
  <si>
    <t xml:space="preserve">Przysposobienie biblioteczne </t>
  </si>
  <si>
    <t>NAZWA MODUŁU (PRZEDMIOTU)</t>
  </si>
  <si>
    <t>FORMA                  ZALICZENIA</t>
  </si>
  <si>
    <t>Razem godzin</t>
  </si>
  <si>
    <t>Suma godzin w roku akademickim</t>
  </si>
  <si>
    <t>SEMESTR I zimowy</t>
  </si>
  <si>
    <t xml:space="preserve">SEMESTR II letni                                                           </t>
  </si>
  <si>
    <t>Jednostka naukowo-dydaktyczna  prowadząca przedmiot</t>
  </si>
  <si>
    <t>Kierownik jednostki naukowo-dydaktycznej odpowiedzialny za prowadzenie zajęć dydaktycznych</t>
  </si>
  <si>
    <t>semestr</t>
  </si>
  <si>
    <t>liczba godzin</t>
  </si>
  <si>
    <t>W</t>
  </si>
  <si>
    <t>S</t>
  </si>
  <si>
    <t>Ćw</t>
  </si>
  <si>
    <t>Razem I ROK przedmioty obieralne</t>
  </si>
  <si>
    <t xml:space="preserve">Podstawy zdrowia publicznego </t>
  </si>
  <si>
    <t xml:space="preserve">Mgr Dagmara Budek    </t>
  </si>
  <si>
    <t>Klinika Anestezjologii, Intensywnej Terapii i Medycyny Ratunkowej</t>
  </si>
  <si>
    <r>
      <t>Prof. dr hab. n. med. Jan Lubiński</t>
    </r>
    <r>
      <rPr>
        <sz val="10"/>
        <color indexed="20"/>
        <rFont val="Arial Narrow"/>
        <family val="2"/>
      </rPr>
      <t xml:space="preserve">   </t>
    </r>
  </si>
  <si>
    <r>
      <t>Dr hab. n. med. prof. PUM Cezary Pakulski</t>
    </r>
    <r>
      <rPr>
        <sz val="10"/>
        <color indexed="25"/>
        <rFont val="Arial Narrow"/>
        <family val="2"/>
      </rPr>
      <t xml:space="preserve">  </t>
    </r>
  </si>
  <si>
    <r>
      <t>Dr hab. n. med. Aleksandra Kładna</t>
    </r>
    <r>
      <rPr>
        <sz val="10"/>
        <color indexed="20"/>
        <rFont val="Arial Narrow"/>
        <family val="2"/>
      </rPr>
      <t xml:space="preserve">                  </t>
    </r>
  </si>
  <si>
    <r>
      <t>Prof. dr hab. n. med. Beata Karakiewicz</t>
    </r>
    <r>
      <rPr>
        <sz val="10"/>
        <color indexed="20"/>
        <rFont val="Arial Narrow"/>
        <family val="2"/>
      </rPr>
      <t xml:space="preserve">  </t>
    </r>
  </si>
  <si>
    <t>Historia medycyny i diagnostyki laboratoryjnej</t>
  </si>
  <si>
    <t>Dr hab.n med. Wojciech Podraza</t>
  </si>
  <si>
    <t>liczba osób w gr. ćw.</t>
  </si>
  <si>
    <t>ECTS</t>
  </si>
  <si>
    <t>Technologie informacyne</t>
  </si>
  <si>
    <t>Psychologia</t>
  </si>
  <si>
    <t>Socjologia</t>
  </si>
  <si>
    <t>Empatia w medycynie</t>
  </si>
  <si>
    <t>Samodzielna Pracownia Psychologii Klinicznej</t>
  </si>
  <si>
    <t>Dr n. med. Monika Mak</t>
  </si>
  <si>
    <t>Zakład Nauk Humanistycznych w Medycynie</t>
  </si>
  <si>
    <t>Dr hab. n. zdr. Bożena Mroczek</t>
  </si>
  <si>
    <t>Etyka zawodowa</t>
  </si>
  <si>
    <t>15-18</t>
  </si>
  <si>
    <t>Prof. dr hab. n. med. Zbigniew Ziętek</t>
  </si>
  <si>
    <r>
      <t>Mgr Lidia Dryhinicz</t>
    </r>
    <r>
      <rPr>
        <sz val="10"/>
        <color indexed="25"/>
        <rFont val="Arial Narrow"/>
        <family val="2"/>
      </rPr>
      <t xml:space="preserve">   </t>
    </r>
  </si>
  <si>
    <t>Dział BHP i Ochrony Środowiska</t>
  </si>
  <si>
    <r>
      <t>Mgr Jan Jelec</t>
    </r>
    <r>
      <rPr>
        <sz val="10"/>
        <color indexed="25"/>
        <rFont val="Arial Narrow"/>
        <family val="2"/>
      </rPr>
      <t xml:space="preserve">  </t>
    </r>
  </si>
  <si>
    <t>Zakład Medycyny Społecznej i Zdrowia Publicznego</t>
  </si>
  <si>
    <t xml:space="preserve">Przedmioty obligatoryjne </t>
  </si>
  <si>
    <t>Razem przedmioty obligatoryjne</t>
  </si>
  <si>
    <t>Przedmioty obieralne</t>
  </si>
  <si>
    <t>zao</t>
  </si>
  <si>
    <t xml:space="preserve">Katedra i Zakład Anatomii Prawidłowej i Klinicznej </t>
  </si>
  <si>
    <t>Biblioteka Główna PUM</t>
  </si>
  <si>
    <t xml:space="preserve">Bezpieczeństwo higieny pracy </t>
  </si>
  <si>
    <t>Język łaciński</t>
  </si>
  <si>
    <t xml:space="preserve">Składniki diety a kondycja skóry </t>
  </si>
  <si>
    <t xml:space="preserve">Zakład Dermatologii Estetycznej </t>
  </si>
  <si>
    <r>
      <t>Prof. dr hab. n. med. Mariola Marchlewicz</t>
    </r>
    <r>
      <rPr>
        <b/>
        <sz val="10"/>
        <color indexed="8"/>
        <rFont val="Arial Narrow"/>
        <family val="2"/>
      </rPr>
      <t xml:space="preserve"> </t>
    </r>
  </si>
  <si>
    <t>20-25</t>
  </si>
  <si>
    <t>WL-BiML    KIERUNEK : ANALITYKA MEDYCZNA                I ROK           rok akademicki 2020/2021           opiekun roku:  dr  n. med.  Małgorzata Stańczyk-Dunaj</t>
  </si>
  <si>
    <t>Prof. dr hab. n. med. Izabela Gutowska</t>
  </si>
  <si>
    <t>Mgr Ireneusz Klimek</t>
  </si>
  <si>
    <t>Katedra i Zakład Żywienia Człowieka i Metabolomiki</t>
  </si>
  <si>
    <r>
      <t>Prof. dr hab. n. med.  Ewa Stachowska</t>
    </r>
    <r>
      <rPr>
        <sz val="10"/>
        <color indexed="8"/>
        <rFont val="Arial Narrow"/>
        <family val="2"/>
      </rPr>
      <t xml:space="preserve">       </t>
    </r>
  </si>
  <si>
    <r>
      <t xml:space="preserve">Współczesne trendy w żywieniu człowieka - </t>
    </r>
    <r>
      <rPr>
        <sz val="11"/>
        <color indexed="10"/>
        <rFont val="Arial Narrow"/>
        <family val="2"/>
      </rPr>
      <t>30h e-learning</t>
    </r>
  </si>
  <si>
    <r>
      <t xml:space="preserve">Suplementy diety a bezpieczeństwo konsumenta </t>
    </r>
    <r>
      <rPr>
        <sz val="11"/>
        <color indexed="10"/>
        <rFont val="Arial Narrow"/>
        <family val="2"/>
      </rPr>
      <t>15 h e-learning</t>
    </r>
  </si>
  <si>
    <r>
      <t xml:space="preserve">Fototerapia w medycynie </t>
    </r>
    <r>
      <rPr>
        <sz val="11"/>
        <color indexed="10"/>
        <rFont val="Arial Narrow"/>
        <family val="2"/>
      </rPr>
      <t>15 h e-learning</t>
    </r>
  </si>
  <si>
    <t>Higiena i epidemiologia</t>
  </si>
  <si>
    <t>Zakład Higieny i Epidemiologii</t>
  </si>
  <si>
    <t xml:space="preserve">Dr  n. med. Marta Milona           </t>
  </si>
  <si>
    <t>Ochrona środowiska</t>
  </si>
  <si>
    <t>Katedra i Zakład Biologii i Parazytologii Medycznej</t>
  </si>
  <si>
    <t>Prof. dr hab. n. biol. Elżbieta Kalisińska</t>
  </si>
  <si>
    <t>Dr inż. Janusz Kowalski-Stankiewicz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</si>
</sst>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20"/>
      <name val="Arial Narrow"/>
      <family val="2"/>
    </font>
    <font>
      <sz val="10"/>
      <color indexed="25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62"/>
      <name val="Arial Narrow"/>
      <family val="2"/>
    </font>
    <font>
      <sz val="10"/>
      <color indexed="56"/>
      <name val="Arial Narrow"/>
      <family val="2"/>
    </font>
    <font>
      <b/>
      <sz val="10"/>
      <color indexed="18"/>
      <name val="Arial Narrow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b/>
      <sz val="11"/>
      <color indexed="18"/>
      <name val="Arial Narrow"/>
      <family val="2"/>
    </font>
    <font>
      <sz val="11"/>
      <color indexed="18"/>
      <name val="Arial Narrow"/>
      <family val="2"/>
    </font>
    <font>
      <b/>
      <sz val="10"/>
      <color indexed="56"/>
      <name val="Arial Narrow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 Narrow"/>
      <family val="2"/>
    </font>
    <font>
      <sz val="10"/>
      <color indexed="62"/>
      <name val="Czcionka tekstu podstawowego"/>
      <family val="2"/>
    </font>
    <font>
      <sz val="8"/>
      <color indexed="62"/>
      <name val="Czcionka tekstu podstawowego"/>
      <family val="2"/>
    </font>
    <font>
      <b/>
      <sz val="10"/>
      <color indexed="18"/>
      <name val="Czcionka tekstu podstawowego"/>
      <family val="2"/>
    </font>
    <font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Czcionka tekstu podstawowego"/>
      <family val="2"/>
    </font>
    <font>
      <sz val="8"/>
      <name val="Czcionka tekstu podstawowego"/>
      <family val="2"/>
    </font>
    <font>
      <sz val="8"/>
      <name val="Arial Narrow"/>
      <family val="2"/>
    </font>
    <font>
      <sz val="11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8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6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8" fillId="35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41" borderId="10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9" fillId="41" borderId="10" xfId="0" applyFont="1" applyFill="1" applyBorder="1" applyAlignment="1">
      <alignment horizontal="justify" vertical="center" wrapText="1"/>
    </xf>
    <xf numFmtId="0" fontId="9" fillId="41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23" fillId="41" borderId="10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 wrapText="1"/>
    </xf>
    <xf numFmtId="0" fontId="71" fillId="41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1"/>
  <sheetViews>
    <sheetView tabSelected="1" zoomScalePageLayoutView="0" workbookViewId="0" topLeftCell="A4">
      <selection activeCell="R26" sqref="R26"/>
    </sheetView>
  </sheetViews>
  <sheetFormatPr defaultColWidth="4.5" defaultRowHeight="15" customHeight="1"/>
  <cols>
    <col min="1" max="1" width="4.5" style="35" customWidth="1"/>
    <col min="2" max="2" width="35.19921875" style="35" customWidth="1"/>
    <col min="3" max="15" width="4.5" style="35" customWidth="1"/>
    <col min="16" max="16" width="9" style="35" customWidth="1"/>
    <col min="17" max="17" width="41.19921875" style="35" customWidth="1"/>
    <col min="18" max="18" width="27" style="35" customWidth="1"/>
    <col min="19" max="19" width="0.1015625" style="35" customWidth="1"/>
    <col min="20" max="16384" width="4.5" style="35" customWidth="1"/>
  </cols>
  <sheetData>
    <row r="1" spans="2:64" s="1" customFormat="1" ht="19.5" customHeight="1">
      <c r="B1" s="98" t="s">
        <v>75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2:64" s="1" customFormat="1" ht="19.5" customHeight="1">
      <c r="B2" s="100" t="s">
        <v>23</v>
      </c>
      <c r="C2" s="101"/>
      <c r="D2" s="101" t="s">
        <v>24</v>
      </c>
      <c r="E2" s="101"/>
      <c r="F2" s="102" t="s">
        <v>25</v>
      </c>
      <c r="G2" s="77" t="s">
        <v>26</v>
      </c>
      <c r="H2" s="78"/>
      <c r="I2" s="78"/>
      <c r="J2" s="86" t="s">
        <v>27</v>
      </c>
      <c r="K2" s="87"/>
      <c r="L2" s="87"/>
      <c r="M2" s="92" t="s">
        <v>28</v>
      </c>
      <c r="N2" s="93"/>
      <c r="O2" s="93"/>
      <c r="P2" s="83" t="s">
        <v>46</v>
      </c>
      <c r="Q2" s="74" t="s">
        <v>29</v>
      </c>
      <c r="R2" s="74" t="s">
        <v>30</v>
      </c>
      <c r="S2" s="23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2:64" s="1" customFormat="1" ht="19.5" customHeight="1">
      <c r="B3" s="100"/>
      <c r="C3" s="101"/>
      <c r="D3" s="101"/>
      <c r="E3" s="101"/>
      <c r="F3" s="102"/>
      <c r="G3" s="79"/>
      <c r="H3" s="80"/>
      <c r="I3" s="80"/>
      <c r="J3" s="88"/>
      <c r="K3" s="89"/>
      <c r="L3" s="89"/>
      <c r="M3" s="94"/>
      <c r="N3" s="95"/>
      <c r="O3" s="95"/>
      <c r="P3" s="84"/>
      <c r="Q3" s="74"/>
      <c r="R3" s="74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2:64" s="1" customFormat="1" ht="19.5" customHeight="1">
      <c r="B4" s="100"/>
      <c r="C4" s="75" t="s">
        <v>47</v>
      </c>
      <c r="D4" s="76" t="s">
        <v>31</v>
      </c>
      <c r="E4" s="76"/>
      <c r="F4" s="102"/>
      <c r="G4" s="81"/>
      <c r="H4" s="82"/>
      <c r="I4" s="82"/>
      <c r="J4" s="90" t="s">
        <v>32</v>
      </c>
      <c r="K4" s="91"/>
      <c r="L4" s="91"/>
      <c r="M4" s="96" t="s">
        <v>32</v>
      </c>
      <c r="N4" s="97"/>
      <c r="O4" s="97"/>
      <c r="P4" s="84"/>
      <c r="Q4" s="74"/>
      <c r="R4" s="74"/>
      <c r="S4" s="2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2:64" s="1" customFormat="1" ht="38.25" customHeight="1">
      <c r="B5" s="100"/>
      <c r="C5" s="75"/>
      <c r="D5" s="6" t="s">
        <v>4</v>
      </c>
      <c r="E5" s="6" t="s">
        <v>1</v>
      </c>
      <c r="F5" s="102"/>
      <c r="G5" s="28" t="s">
        <v>33</v>
      </c>
      <c r="H5" s="28" t="s">
        <v>34</v>
      </c>
      <c r="I5" s="28" t="s">
        <v>35</v>
      </c>
      <c r="J5" s="29" t="s">
        <v>33</v>
      </c>
      <c r="K5" s="29" t="s">
        <v>34</v>
      </c>
      <c r="L5" s="29" t="s">
        <v>35</v>
      </c>
      <c r="M5" s="30" t="s">
        <v>33</v>
      </c>
      <c r="N5" s="30" t="s">
        <v>34</v>
      </c>
      <c r="O5" s="30" t="s">
        <v>35</v>
      </c>
      <c r="P5" s="85"/>
      <c r="Q5" s="74"/>
      <c r="R5" s="74"/>
      <c r="S5" s="23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2:64" s="1" customFormat="1" ht="24.75" customHeight="1">
      <c r="B6" s="27" t="s">
        <v>63</v>
      </c>
      <c r="C6" s="3"/>
      <c r="D6" s="25"/>
      <c r="E6" s="25"/>
      <c r="F6" s="26"/>
      <c r="G6" s="25"/>
      <c r="H6" s="25"/>
      <c r="I6" s="25"/>
      <c r="J6" s="25"/>
      <c r="K6" s="25"/>
      <c r="L6" s="25"/>
      <c r="M6" s="25"/>
      <c r="N6" s="25"/>
      <c r="O6" s="25"/>
      <c r="P6" s="25"/>
      <c r="Q6" s="2"/>
      <c r="R6" s="2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15" customHeight="1">
      <c r="A7" s="71"/>
      <c r="B7" s="60" t="s">
        <v>6</v>
      </c>
      <c r="C7" s="5">
        <v>3</v>
      </c>
      <c r="D7" s="10" t="s">
        <v>0</v>
      </c>
      <c r="E7" s="10"/>
      <c r="F7" s="11">
        <v>40</v>
      </c>
      <c r="G7" s="12">
        <v>20</v>
      </c>
      <c r="H7" s="12"/>
      <c r="I7" s="12">
        <v>20</v>
      </c>
      <c r="J7" s="13">
        <v>20</v>
      </c>
      <c r="K7" s="13"/>
      <c r="L7" s="13">
        <v>20</v>
      </c>
      <c r="M7" s="14"/>
      <c r="N7" s="14"/>
      <c r="O7" s="14"/>
      <c r="P7" s="6">
        <v>12</v>
      </c>
      <c r="Q7" s="4" t="s">
        <v>7</v>
      </c>
      <c r="R7" s="32" t="s">
        <v>40</v>
      </c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</row>
    <row r="8" spans="1:64" ht="15" customHeight="1">
      <c r="A8" s="71"/>
      <c r="B8" s="60" t="s">
        <v>8</v>
      </c>
      <c r="C8" s="5">
        <v>6</v>
      </c>
      <c r="D8" s="10" t="s">
        <v>0</v>
      </c>
      <c r="E8" s="10"/>
      <c r="F8" s="11">
        <f aca="true" t="shared" si="0" ref="F8:F16">SUM(G8:I8)</f>
        <v>60</v>
      </c>
      <c r="G8" s="12">
        <v>30</v>
      </c>
      <c r="H8" s="12"/>
      <c r="I8" s="12">
        <v>30</v>
      </c>
      <c r="J8" s="13">
        <v>30</v>
      </c>
      <c r="K8" s="13"/>
      <c r="L8" s="13">
        <v>30</v>
      </c>
      <c r="M8" s="14"/>
      <c r="N8" s="14"/>
      <c r="O8" s="14"/>
      <c r="P8" s="6" t="s">
        <v>57</v>
      </c>
      <c r="Q8" s="4" t="s">
        <v>67</v>
      </c>
      <c r="R8" s="32" t="s">
        <v>58</v>
      </c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</row>
    <row r="9" spans="1:64" ht="15" customHeight="1">
      <c r="A9" s="71"/>
      <c r="B9" s="60" t="s">
        <v>12</v>
      </c>
      <c r="C9" s="62">
        <v>7</v>
      </c>
      <c r="D9" s="10" t="s">
        <v>0</v>
      </c>
      <c r="E9" s="10"/>
      <c r="F9" s="11">
        <v>84</v>
      </c>
      <c r="G9" s="12">
        <v>20</v>
      </c>
      <c r="H9" s="12">
        <v>15</v>
      </c>
      <c r="I9" s="12">
        <v>49</v>
      </c>
      <c r="J9" s="64">
        <v>20</v>
      </c>
      <c r="K9" s="64">
        <v>15</v>
      </c>
      <c r="L9" s="64">
        <v>49</v>
      </c>
      <c r="M9" s="14"/>
      <c r="N9" s="14"/>
      <c r="O9" s="14"/>
      <c r="P9" s="6">
        <v>15</v>
      </c>
      <c r="Q9" s="4" t="s">
        <v>10</v>
      </c>
      <c r="R9" s="32" t="s">
        <v>76</v>
      </c>
      <c r="S9" s="33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</row>
    <row r="10" spans="1:64" ht="15" customHeight="1">
      <c r="A10" s="71"/>
      <c r="B10" s="60" t="s">
        <v>49</v>
      </c>
      <c r="C10" s="5">
        <v>1</v>
      </c>
      <c r="D10" s="15" t="s">
        <v>66</v>
      </c>
      <c r="E10" s="10"/>
      <c r="F10" s="11">
        <v>20</v>
      </c>
      <c r="G10" s="12"/>
      <c r="H10" s="72">
        <v>20</v>
      </c>
      <c r="I10" s="12"/>
      <c r="J10" s="64"/>
      <c r="K10" s="64">
        <v>20</v>
      </c>
      <c r="L10" s="64"/>
      <c r="M10" s="14"/>
      <c r="N10" s="14"/>
      <c r="O10" s="14"/>
      <c r="P10" s="6"/>
      <c r="Q10" s="4" t="s">
        <v>52</v>
      </c>
      <c r="R10" s="36" t="s">
        <v>53</v>
      </c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64" ht="15" customHeight="1">
      <c r="A11" s="71"/>
      <c r="B11" s="60" t="s">
        <v>14</v>
      </c>
      <c r="C11" s="5">
        <v>2</v>
      </c>
      <c r="D11" s="15" t="s">
        <v>66</v>
      </c>
      <c r="E11" s="10"/>
      <c r="F11" s="11">
        <f t="shared" si="0"/>
        <v>30</v>
      </c>
      <c r="G11" s="12"/>
      <c r="H11" s="12">
        <v>10</v>
      </c>
      <c r="I11" s="12">
        <v>20</v>
      </c>
      <c r="J11" s="64"/>
      <c r="K11" s="13">
        <v>10</v>
      </c>
      <c r="L11" s="13">
        <v>20</v>
      </c>
      <c r="M11" s="14"/>
      <c r="N11" s="14"/>
      <c r="O11" s="14"/>
      <c r="P11" s="6">
        <v>15</v>
      </c>
      <c r="Q11" s="59" t="s">
        <v>15</v>
      </c>
      <c r="R11" s="36" t="s">
        <v>89</v>
      </c>
      <c r="S11" s="33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</row>
    <row r="12" spans="1:64" ht="15" customHeight="1">
      <c r="A12" s="71"/>
      <c r="B12" s="60" t="s">
        <v>69</v>
      </c>
      <c r="C12" s="5">
        <v>0</v>
      </c>
      <c r="D12" s="15" t="s">
        <v>3</v>
      </c>
      <c r="E12" s="10"/>
      <c r="F12" s="11">
        <f t="shared" si="0"/>
        <v>4</v>
      </c>
      <c r="G12" s="12">
        <v>4</v>
      </c>
      <c r="H12" s="12"/>
      <c r="I12" s="12"/>
      <c r="J12" s="13">
        <v>4</v>
      </c>
      <c r="K12" s="13"/>
      <c r="L12" s="13"/>
      <c r="M12" s="14"/>
      <c r="N12" s="14"/>
      <c r="O12" s="14"/>
      <c r="P12" s="6"/>
      <c r="Q12" s="4" t="s">
        <v>60</v>
      </c>
      <c r="R12" s="32" t="s">
        <v>59</v>
      </c>
      <c r="S12" s="3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15" customHeight="1">
      <c r="A13" s="71"/>
      <c r="B13" s="61" t="s">
        <v>22</v>
      </c>
      <c r="C13" s="5">
        <v>0</v>
      </c>
      <c r="D13" s="15" t="s">
        <v>3</v>
      </c>
      <c r="E13" s="10"/>
      <c r="F13" s="11">
        <f t="shared" si="0"/>
        <v>2</v>
      </c>
      <c r="G13" s="12"/>
      <c r="H13" s="12">
        <v>2</v>
      </c>
      <c r="I13" s="12"/>
      <c r="J13" s="13"/>
      <c r="K13" s="13">
        <v>2</v>
      </c>
      <c r="L13" s="13"/>
      <c r="M13" s="14"/>
      <c r="N13" s="14"/>
      <c r="O13" s="14"/>
      <c r="P13" s="6"/>
      <c r="Q13" s="4" t="s">
        <v>68</v>
      </c>
      <c r="R13" s="32" t="s">
        <v>38</v>
      </c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ht="15" customHeight="1">
      <c r="A14" s="71"/>
      <c r="B14" s="61" t="s">
        <v>56</v>
      </c>
      <c r="C14" s="5">
        <v>1</v>
      </c>
      <c r="D14" s="15" t="s">
        <v>66</v>
      </c>
      <c r="E14" s="10"/>
      <c r="F14" s="11">
        <v>15</v>
      </c>
      <c r="G14" s="12"/>
      <c r="H14" s="12">
        <v>15</v>
      </c>
      <c r="I14" s="12"/>
      <c r="J14" s="13"/>
      <c r="K14" s="13">
        <v>15</v>
      </c>
      <c r="L14" s="13"/>
      <c r="M14" s="14"/>
      <c r="N14" s="14"/>
      <c r="O14" s="14"/>
      <c r="P14" s="6"/>
      <c r="Q14" s="4" t="s">
        <v>16</v>
      </c>
      <c r="R14" s="32" t="s">
        <v>42</v>
      </c>
      <c r="S14" s="33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ht="16.5">
      <c r="A15" s="71"/>
      <c r="B15" s="60" t="s">
        <v>17</v>
      </c>
      <c r="C15" s="5">
        <v>3</v>
      </c>
      <c r="D15" s="10"/>
      <c r="E15" s="15" t="s">
        <v>66</v>
      </c>
      <c r="F15" s="11">
        <v>60</v>
      </c>
      <c r="G15" s="12"/>
      <c r="H15" s="12"/>
      <c r="I15" s="12">
        <v>60</v>
      </c>
      <c r="J15" s="13"/>
      <c r="K15" s="13"/>
      <c r="L15" s="13">
        <v>30</v>
      </c>
      <c r="M15" s="63"/>
      <c r="N15" s="14"/>
      <c r="O15" s="14">
        <v>30</v>
      </c>
      <c r="P15" s="6" t="s">
        <v>74</v>
      </c>
      <c r="Q15" s="4" t="s">
        <v>18</v>
      </c>
      <c r="R15" s="32" t="s">
        <v>77</v>
      </c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64" ht="16.5">
      <c r="A16" s="71"/>
      <c r="B16" s="60" t="s">
        <v>20</v>
      </c>
      <c r="C16" s="5">
        <v>0</v>
      </c>
      <c r="D16" s="10"/>
      <c r="E16" s="15" t="s">
        <v>3</v>
      </c>
      <c r="F16" s="11">
        <f t="shared" si="0"/>
        <v>60</v>
      </c>
      <c r="G16" s="12"/>
      <c r="H16" s="12"/>
      <c r="I16" s="12">
        <v>60</v>
      </c>
      <c r="J16" s="13"/>
      <c r="K16" s="13"/>
      <c r="L16" s="13">
        <v>30</v>
      </c>
      <c r="M16" s="14"/>
      <c r="N16" s="14"/>
      <c r="O16" s="14">
        <v>30</v>
      </c>
      <c r="P16" s="6" t="s">
        <v>74</v>
      </c>
      <c r="Q16" s="4" t="s">
        <v>21</v>
      </c>
      <c r="R16" s="32" t="s">
        <v>61</v>
      </c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s="55" customFormat="1" ht="15" customHeight="1">
      <c r="A17" s="71"/>
      <c r="B17" s="60" t="s">
        <v>9</v>
      </c>
      <c r="C17" s="62">
        <v>7</v>
      </c>
      <c r="D17" s="2"/>
      <c r="E17" s="2" t="s">
        <v>0</v>
      </c>
      <c r="F17" s="11">
        <v>75</v>
      </c>
      <c r="G17" s="12">
        <v>20</v>
      </c>
      <c r="H17" s="12">
        <v>15</v>
      </c>
      <c r="I17" s="12">
        <v>40</v>
      </c>
      <c r="J17" s="13"/>
      <c r="K17" s="13"/>
      <c r="L17" s="13"/>
      <c r="M17" s="63">
        <v>20</v>
      </c>
      <c r="N17" s="63">
        <v>15</v>
      </c>
      <c r="O17" s="63">
        <v>40</v>
      </c>
      <c r="P17" s="51">
        <v>15</v>
      </c>
      <c r="Q17" s="4" t="s">
        <v>10</v>
      </c>
      <c r="R17" s="52" t="s">
        <v>76</v>
      </c>
      <c r="S17" s="53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15" customHeight="1">
      <c r="A18" s="71"/>
      <c r="B18" s="60" t="s">
        <v>11</v>
      </c>
      <c r="C18" s="62">
        <v>6</v>
      </c>
      <c r="D18" s="10"/>
      <c r="E18" s="10" t="s">
        <v>0</v>
      </c>
      <c r="F18" s="11">
        <v>60</v>
      </c>
      <c r="G18" s="12">
        <v>20</v>
      </c>
      <c r="H18" s="12">
        <v>10</v>
      </c>
      <c r="I18" s="12">
        <v>30</v>
      </c>
      <c r="J18" s="13"/>
      <c r="K18" s="13"/>
      <c r="L18" s="13"/>
      <c r="M18" s="63">
        <v>20</v>
      </c>
      <c r="N18" s="63">
        <v>10</v>
      </c>
      <c r="O18" s="63">
        <v>30</v>
      </c>
      <c r="P18" s="6">
        <v>15</v>
      </c>
      <c r="Q18" s="4" t="s">
        <v>10</v>
      </c>
      <c r="R18" s="32" t="s">
        <v>76</v>
      </c>
      <c r="S18" s="33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5" customHeight="1">
      <c r="A19" s="71"/>
      <c r="B19" s="60" t="s">
        <v>13</v>
      </c>
      <c r="C19" s="62">
        <v>5</v>
      </c>
      <c r="D19" s="10"/>
      <c r="E19" s="10" t="s">
        <v>0</v>
      </c>
      <c r="F19" s="11">
        <v>52</v>
      </c>
      <c r="G19" s="12">
        <v>20</v>
      </c>
      <c r="H19" s="12">
        <f>-I1936</f>
        <v>0</v>
      </c>
      <c r="I19" s="12">
        <v>32</v>
      </c>
      <c r="J19" s="13"/>
      <c r="K19" s="13"/>
      <c r="L19" s="13"/>
      <c r="M19" s="63">
        <v>20</v>
      </c>
      <c r="N19" s="63">
        <f>-O1936</f>
        <v>0</v>
      </c>
      <c r="O19" s="63">
        <v>32</v>
      </c>
      <c r="P19" s="6">
        <v>15</v>
      </c>
      <c r="Q19" s="4" t="s">
        <v>10</v>
      </c>
      <c r="R19" s="32" t="s">
        <v>76</v>
      </c>
      <c r="S19" s="33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5" customHeight="1">
      <c r="A20" s="71"/>
      <c r="B20" s="60" t="s">
        <v>2</v>
      </c>
      <c r="C20" s="5">
        <v>4</v>
      </c>
      <c r="D20" s="15"/>
      <c r="E20" s="15" t="s">
        <v>66</v>
      </c>
      <c r="F20" s="11">
        <v>40</v>
      </c>
      <c r="G20" s="12">
        <v>20</v>
      </c>
      <c r="H20" s="12"/>
      <c r="I20" s="12">
        <v>20</v>
      </c>
      <c r="J20" s="13"/>
      <c r="K20" s="13"/>
      <c r="L20" s="13"/>
      <c r="M20" s="14">
        <v>20</v>
      </c>
      <c r="N20" s="14"/>
      <c r="O20" s="14">
        <v>20</v>
      </c>
      <c r="P20" s="6">
        <v>12</v>
      </c>
      <c r="Q20" s="4" t="s">
        <v>5</v>
      </c>
      <c r="R20" s="32" t="s">
        <v>45</v>
      </c>
      <c r="S20" s="33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5" customHeight="1">
      <c r="A21" s="71"/>
      <c r="B21" s="60" t="s">
        <v>19</v>
      </c>
      <c r="C21" s="5">
        <v>4</v>
      </c>
      <c r="D21" s="10"/>
      <c r="E21" s="15" t="s">
        <v>66</v>
      </c>
      <c r="F21" s="11">
        <v>40</v>
      </c>
      <c r="G21" s="12">
        <v>20</v>
      </c>
      <c r="H21" s="12"/>
      <c r="I21" s="12">
        <v>20</v>
      </c>
      <c r="J21" s="65"/>
      <c r="K21" s="13"/>
      <c r="L21" s="13"/>
      <c r="M21" s="14">
        <v>20</v>
      </c>
      <c r="N21" s="14"/>
      <c r="O21" s="14">
        <v>20</v>
      </c>
      <c r="P21" s="6">
        <v>15</v>
      </c>
      <c r="Q21" s="4" t="s">
        <v>39</v>
      </c>
      <c r="R21" s="32" t="s">
        <v>41</v>
      </c>
      <c r="S21" s="33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5" customHeight="1">
      <c r="A22" s="71"/>
      <c r="B22" s="60" t="s">
        <v>44</v>
      </c>
      <c r="C22" s="5">
        <v>1</v>
      </c>
      <c r="D22" s="10"/>
      <c r="E22" s="15" t="s">
        <v>66</v>
      </c>
      <c r="F22" s="11">
        <v>20</v>
      </c>
      <c r="G22" s="72">
        <v>10</v>
      </c>
      <c r="H22" s="72">
        <v>10</v>
      </c>
      <c r="I22" s="12"/>
      <c r="J22" s="13"/>
      <c r="K22" s="13"/>
      <c r="L22" s="13"/>
      <c r="M22" s="14">
        <v>10</v>
      </c>
      <c r="N22" s="14">
        <v>10</v>
      </c>
      <c r="O22" s="14"/>
      <c r="P22" s="6"/>
      <c r="Q22" s="4" t="s">
        <v>16</v>
      </c>
      <c r="R22" s="32" t="s">
        <v>42</v>
      </c>
      <c r="S22" s="33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15" customHeight="1">
      <c r="A23" s="71"/>
      <c r="B23" s="60" t="s">
        <v>50</v>
      </c>
      <c r="C23" s="5">
        <v>1</v>
      </c>
      <c r="D23" s="10"/>
      <c r="E23" s="15" t="s">
        <v>66</v>
      </c>
      <c r="F23" s="11">
        <v>20</v>
      </c>
      <c r="G23" s="12"/>
      <c r="H23" s="72">
        <v>20</v>
      </c>
      <c r="I23" s="12"/>
      <c r="J23" s="13"/>
      <c r="K23" s="13"/>
      <c r="L23" s="13"/>
      <c r="M23" s="14"/>
      <c r="N23" s="14">
        <v>20</v>
      </c>
      <c r="O23" s="14"/>
      <c r="P23" s="6"/>
      <c r="Q23" s="4" t="s">
        <v>54</v>
      </c>
      <c r="R23" s="36" t="s">
        <v>55</v>
      </c>
      <c r="S23" s="33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5" customHeight="1">
      <c r="A24" s="71"/>
      <c r="B24" s="73" t="s">
        <v>51</v>
      </c>
      <c r="C24" s="18">
        <v>1</v>
      </c>
      <c r="E24" s="15" t="s">
        <v>66</v>
      </c>
      <c r="F24" s="11">
        <v>20</v>
      </c>
      <c r="G24" s="12">
        <v>10</v>
      </c>
      <c r="H24" s="12">
        <v>10</v>
      </c>
      <c r="I24" s="12"/>
      <c r="J24" s="13"/>
      <c r="K24" s="13"/>
      <c r="L24" s="13"/>
      <c r="M24" s="14">
        <v>10</v>
      </c>
      <c r="N24" s="14">
        <v>10</v>
      </c>
      <c r="O24" s="14"/>
      <c r="P24" s="6"/>
      <c r="Q24" s="4" t="s">
        <v>16</v>
      </c>
      <c r="R24" s="32" t="s">
        <v>42</v>
      </c>
      <c r="S24" s="3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5" customHeight="1">
      <c r="A25" s="71"/>
      <c r="B25" s="73" t="s">
        <v>83</v>
      </c>
      <c r="C25" s="5">
        <v>2</v>
      </c>
      <c r="D25" s="10"/>
      <c r="E25" s="15" t="s">
        <v>66</v>
      </c>
      <c r="F25" s="11">
        <v>30</v>
      </c>
      <c r="G25" s="12">
        <v>20</v>
      </c>
      <c r="H25" s="72"/>
      <c r="I25" s="12">
        <v>10</v>
      </c>
      <c r="J25" s="13"/>
      <c r="K25" s="13"/>
      <c r="L25" s="13"/>
      <c r="M25" s="14">
        <v>20</v>
      </c>
      <c r="N25" s="14"/>
      <c r="O25" s="14">
        <v>10</v>
      </c>
      <c r="P25" s="6">
        <v>15</v>
      </c>
      <c r="Q25" s="4" t="s">
        <v>84</v>
      </c>
      <c r="R25" s="36" t="s">
        <v>85</v>
      </c>
      <c r="S25" s="33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15" customHeight="1">
      <c r="A26" s="71"/>
      <c r="B26" s="60" t="s">
        <v>48</v>
      </c>
      <c r="C26" s="5">
        <v>1</v>
      </c>
      <c r="D26" s="10"/>
      <c r="E26" s="15" t="s">
        <v>66</v>
      </c>
      <c r="F26" s="11">
        <v>30</v>
      </c>
      <c r="G26" s="12"/>
      <c r="H26" s="12">
        <v>10</v>
      </c>
      <c r="I26" s="12">
        <v>20</v>
      </c>
      <c r="J26" s="13"/>
      <c r="K26" s="13"/>
      <c r="L26" s="13"/>
      <c r="M26" s="14"/>
      <c r="N26" s="14">
        <v>10</v>
      </c>
      <c r="O26" s="14">
        <v>20</v>
      </c>
      <c r="P26" s="51">
        <v>15</v>
      </c>
      <c r="Q26" s="59" t="s">
        <v>15</v>
      </c>
      <c r="R26" s="36" t="s">
        <v>89</v>
      </c>
      <c r="S26" s="33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s="41" customFormat="1" ht="15" customHeight="1">
      <c r="A27" s="37"/>
      <c r="B27" s="38" t="s">
        <v>64</v>
      </c>
      <c r="C27" s="16">
        <f>SUM(C7:C26)</f>
        <v>55</v>
      </c>
      <c r="D27" s="16"/>
      <c r="E27" s="16"/>
      <c r="F27" s="16">
        <f aca="true" t="shared" si="1" ref="F27:O27">SUM(F7:F26)</f>
        <v>762</v>
      </c>
      <c r="G27" s="17">
        <f t="shared" si="1"/>
        <v>214</v>
      </c>
      <c r="H27" s="17">
        <f t="shared" si="1"/>
        <v>137</v>
      </c>
      <c r="I27" s="17">
        <f t="shared" si="1"/>
        <v>411</v>
      </c>
      <c r="J27" s="17">
        <f>SUM(J7:J26)</f>
        <v>74</v>
      </c>
      <c r="K27" s="17">
        <f t="shared" si="1"/>
        <v>62</v>
      </c>
      <c r="L27" s="17">
        <f t="shared" si="1"/>
        <v>179</v>
      </c>
      <c r="M27" s="17">
        <f t="shared" si="1"/>
        <v>140</v>
      </c>
      <c r="N27" s="17">
        <f t="shared" si="1"/>
        <v>75</v>
      </c>
      <c r="O27" s="17">
        <f t="shared" si="1"/>
        <v>232</v>
      </c>
      <c r="P27" s="22"/>
      <c r="Q27" s="7"/>
      <c r="R27" s="39"/>
      <c r="S27" s="33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5" customHeight="1">
      <c r="A28" s="42"/>
      <c r="B28" s="20" t="s">
        <v>65</v>
      </c>
      <c r="C28" s="18"/>
      <c r="D28" s="10"/>
      <c r="E28" s="10"/>
      <c r="F28" s="10"/>
      <c r="G28" s="15"/>
      <c r="H28" s="15"/>
      <c r="I28" s="15"/>
      <c r="J28" s="15"/>
      <c r="K28" s="15"/>
      <c r="L28" s="15"/>
      <c r="M28" s="15"/>
      <c r="N28" s="15"/>
      <c r="O28" s="15"/>
      <c r="P28" s="6"/>
      <c r="Q28" s="4"/>
      <c r="R28" s="36"/>
      <c r="S28" s="33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4" ht="15" customHeight="1">
      <c r="A29" s="31"/>
      <c r="B29" s="60" t="s">
        <v>71</v>
      </c>
      <c r="C29" s="18">
        <v>2</v>
      </c>
      <c r="D29" s="15" t="s">
        <v>66</v>
      </c>
      <c r="E29" s="10"/>
      <c r="F29" s="11">
        <v>30</v>
      </c>
      <c r="G29" s="12">
        <v>20</v>
      </c>
      <c r="H29" s="12"/>
      <c r="I29" s="12">
        <v>10</v>
      </c>
      <c r="J29" s="13">
        <v>20</v>
      </c>
      <c r="K29" s="13"/>
      <c r="L29" s="13">
        <v>10</v>
      </c>
      <c r="M29" s="14"/>
      <c r="N29" s="14"/>
      <c r="O29" s="14"/>
      <c r="P29" s="6" t="s">
        <v>57</v>
      </c>
      <c r="Q29" s="4" t="s">
        <v>72</v>
      </c>
      <c r="R29" s="32" t="s">
        <v>73</v>
      </c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ht="15" customHeight="1">
      <c r="A30" s="31"/>
      <c r="B30" s="60" t="s">
        <v>82</v>
      </c>
      <c r="C30" s="18">
        <v>1</v>
      </c>
      <c r="D30" s="15" t="s">
        <v>66</v>
      </c>
      <c r="E30" s="10"/>
      <c r="F30" s="11">
        <v>15</v>
      </c>
      <c r="G30" s="12">
        <v>15</v>
      </c>
      <c r="H30" s="12"/>
      <c r="I30" s="12"/>
      <c r="J30" s="13">
        <v>15</v>
      </c>
      <c r="K30" s="13"/>
      <c r="L30" s="13"/>
      <c r="M30" s="14"/>
      <c r="N30" s="14"/>
      <c r="O30" s="14"/>
      <c r="P30" s="6"/>
      <c r="Q30" s="4" t="s">
        <v>10</v>
      </c>
      <c r="R30" s="32" t="s">
        <v>76</v>
      </c>
      <c r="S30" s="33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5" customHeight="1">
      <c r="A31" s="31"/>
      <c r="B31" s="70" t="s">
        <v>86</v>
      </c>
      <c r="C31" s="66">
        <v>2</v>
      </c>
      <c r="D31" s="68" t="s">
        <v>66</v>
      </c>
      <c r="E31" s="68"/>
      <c r="F31" s="11">
        <v>30</v>
      </c>
      <c r="G31" s="12">
        <v>30</v>
      </c>
      <c r="H31" s="12"/>
      <c r="I31" s="12"/>
      <c r="J31" s="13">
        <v>30</v>
      </c>
      <c r="K31" s="13"/>
      <c r="L31" s="13"/>
      <c r="M31" s="14"/>
      <c r="N31" s="14"/>
      <c r="O31" s="14"/>
      <c r="P31" s="6"/>
      <c r="Q31" s="4" t="s">
        <v>87</v>
      </c>
      <c r="R31" s="32" t="s">
        <v>88</v>
      </c>
      <c r="S31" s="33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29.25" customHeight="1">
      <c r="A32" s="31"/>
      <c r="B32" s="60" t="s">
        <v>81</v>
      </c>
      <c r="C32" s="18">
        <v>1</v>
      </c>
      <c r="D32" s="15"/>
      <c r="E32" s="15" t="s">
        <v>66</v>
      </c>
      <c r="F32" s="11">
        <v>15</v>
      </c>
      <c r="G32" s="12">
        <v>15</v>
      </c>
      <c r="H32" s="12"/>
      <c r="I32" s="12"/>
      <c r="J32" s="13"/>
      <c r="K32" s="13"/>
      <c r="L32" s="13"/>
      <c r="M32" s="14">
        <v>15</v>
      </c>
      <c r="N32" s="14"/>
      <c r="O32" s="14"/>
      <c r="P32" s="6"/>
      <c r="Q32" s="4" t="s">
        <v>10</v>
      </c>
      <c r="R32" s="32" t="s">
        <v>76</v>
      </c>
      <c r="S32" s="33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ht="15" customHeight="1">
      <c r="A33" s="31"/>
      <c r="B33" s="60" t="s">
        <v>37</v>
      </c>
      <c r="C33" s="18">
        <v>2</v>
      </c>
      <c r="E33" s="15" t="s">
        <v>66</v>
      </c>
      <c r="F33" s="11">
        <f>SUM(G33:I33)</f>
        <v>30</v>
      </c>
      <c r="G33" s="12">
        <v>30</v>
      </c>
      <c r="H33" s="12"/>
      <c r="I33" s="12"/>
      <c r="J33" s="13"/>
      <c r="K33" s="13"/>
      <c r="L33" s="13"/>
      <c r="M33" s="14">
        <v>30</v>
      </c>
      <c r="N33" s="14"/>
      <c r="O33" s="14"/>
      <c r="P33" s="6"/>
      <c r="Q33" s="4" t="s">
        <v>62</v>
      </c>
      <c r="R33" s="32" t="s">
        <v>43</v>
      </c>
      <c r="S33" s="33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64" ht="29.25" customHeight="1">
      <c r="A34" s="31"/>
      <c r="B34" s="70" t="s">
        <v>80</v>
      </c>
      <c r="C34" s="66">
        <v>2</v>
      </c>
      <c r="D34" s="67"/>
      <c r="E34" s="68" t="s">
        <v>66</v>
      </c>
      <c r="F34" s="11">
        <v>30</v>
      </c>
      <c r="G34" s="12">
        <v>30</v>
      </c>
      <c r="H34" s="12"/>
      <c r="I34" s="12"/>
      <c r="J34" s="13"/>
      <c r="K34" s="13"/>
      <c r="L34" s="13"/>
      <c r="M34" s="14">
        <v>30</v>
      </c>
      <c r="N34" s="14"/>
      <c r="O34" s="14"/>
      <c r="P34" s="6"/>
      <c r="Q34" s="4" t="s">
        <v>78</v>
      </c>
      <c r="R34" s="4" t="s">
        <v>79</v>
      </c>
      <c r="S34" s="69" t="s">
        <v>79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spans="1:64" ht="15" customHeight="1">
      <c r="A35" s="31"/>
      <c r="B35" s="60" t="s">
        <v>70</v>
      </c>
      <c r="C35" s="18">
        <v>2</v>
      </c>
      <c r="E35" s="15" t="s">
        <v>66</v>
      </c>
      <c r="F35" s="11">
        <v>30</v>
      </c>
      <c r="G35" s="12"/>
      <c r="H35" s="12"/>
      <c r="I35" s="12">
        <v>30</v>
      </c>
      <c r="J35" s="13"/>
      <c r="K35" s="13"/>
      <c r="L35" s="13"/>
      <c r="M35" s="14"/>
      <c r="N35" s="14"/>
      <c r="O35" s="14">
        <v>30</v>
      </c>
      <c r="P35" s="6">
        <v>20</v>
      </c>
      <c r="Q35" s="4" t="s">
        <v>18</v>
      </c>
      <c r="R35" s="32" t="s">
        <v>77</v>
      </c>
      <c r="S35" s="33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64" s="41" customFormat="1" ht="15" customHeight="1">
      <c r="A36" s="37"/>
      <c r="B36" s="38" t="s">
        <v>36</v>
      </c>
      <c r="C36" s="16">
        <f>SUM(C29:C35)</f>
        <v>12</v>
      </c>
      <c r="D36" s="16"/>
      <c r="E36" s="16"/>
      <c r="F36" s="16">
        <f>SUM(F29:F35)</f>
        <v>180</v>
      </c>
      <c r="G36" s="17">
        <f>SUM(G29:G35)</f>
        <v>140</v>
      </c>
      <c r="H36" s="17">
        <f>SUM(H29:H35)</f>
        <v>0</v>
      </c>
      <c r="I36" s="17">
        <f>SUM(I29:I35)</f>
        <v>40</v>
      </c>
      <c r="J36" s="17">
        <f>SUM(J29:J35)</f>
        <v>65</v>
      </c>
      <c r="K36" s="17"/>
      <c r="L36" s="17">
        <v>10</v>
      </c>
      <c r="M36" s="17">
        <f>SUM(M29:M35)</f>
        <v>75</v>
      </c>
      <c r="N36" s="17">
        <f>SUM(N29:N35)</f>
        <v>0</v>
      </c>
      <c r="O36" s="17">
        <f>SUM(O29:O35)</f>
        <v>30</v>
      </c>
      <c r="P36" s="22"/>
      <c r="Q36" s="8"/>
      <c r="R36" s="39"/>
      <c r="S36" s="33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149" s="46" customFormat="1" ht="15" customHeight="1">
      <c r="A37" s="43"/>
      <c r="B37" s="44"/>
      <c r="C37" s="19"/>
      <c r="D37" s="19"/>
      <c r="E37" s="19"/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9"/>
      <c r="Q37" s="9"/>
      <c r="R37" s="45"/>
      <c r="S37" s="33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</row>
    <row r="38" spans="19:64" ht="15" customHeight="1">
      <c r="S38" s="47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48"/>
    </row>
    <row r="39" spans="2:64" ht="15" customHeight="1">
      <c r="B39" s="50"/>
      <c r="S39" s="47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48"/>
    </row>
    <row r="40" spans="19:64" ht="15" customHeight="1">
      <c r="S40" s="47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48"/>
    </row>
    <row r="41" spans="19:64" ht="15" customHeight="1">
      <c r="S41" s="47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48"/>
    </row>
    <row r="42" spans="19:64" ht="15" customHeight="1">
      <c r="S42" s="47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48"/>
    </row>
    <row r="43" spans="19:64" ht="15" customHeight="1">
      <c r="S43" s="47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48"/>
    </row>
    <row r="44" spans="2:64" ht="15" customHeight="1">
      <c r="B44" s="56"/>
      <c r="S44" s="47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48"/>
    </row>
    <row r="45" spans="19:64" ht="15" customHeight="1">
      <c r="S45" s="47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48"/>
    </row>
    <row r="46" spans="19:64" ht="15" customHeight="1">
      <c r="S46" s="47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48"/>
    </row>
    <row r="47" spans="19:64" ht="15" customHeight="1">
      <c r="S47" s="47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48"/>
    </row>
    <row r="48" spans="19:64" ht="15" customHeight="1">
      <c r="S48" s="47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48"/>
    </row>
    <row r="49" spans="19:64" ht="15" customHeight="1">
      <c r="S49" s="47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48"/>
    </row>
    <row r="50" spans="19:64" ht="15" customHeight="1">
      <c r="S50" s="47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48"/>
    </row>
    <row r="51" spans="19:64" ht="15" customHeight="1">
      <c r="S51" s="47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48"/>
    </row>
    <row r="52" spans="19:64" ht="15" customHeight="1">
      <c r="S52" s="47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48"/>
    </row>
    <row r="53" spans="19:64" ht="15" customHeight="1">
      <c r="S53" s="47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48"/>
    </row>
    <row r="54" spans="19:64" ht="15" customHeight="1">
      <c r="S54" s="47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48"/>
    </row>
    <row r="55" spans="19:64" ht="15" customHeight="1">
      <c r="S55" s="47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48"/>
    </row>
    <row r="56" spans="19:64" ht="15" customHeight="1">
      <c r="S56" s="47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48"/>
    </row>
    <row r="57" spans="19:64" ht="15" customHeight="1">
      <c r="S57" s="47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48"/>
    </row>
    <row r="58" spans="19:64" ht="15" customHeight="1">
      <c r="S58" s="47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48"/>
    </row>
    <row r="59" spans="19:64" ht="15" customHeight="1">
      <c r="S59" s="47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48"/>
    </row>
    <row r="60" spans="19:64" ht="15" customHeight="1">
      <c r="S60" s="47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48"/>
    </row>
    <row r="61" spans="19:64" ht="15" customHeight="1">
      <c r="S61" s="47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48"/>
    </row>
    <row r="62" spans="19:64" ht="15" customHeight="1">
      <c r="S62" s="47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48"/>
    </row>
    <row r="63" spans="19:64" ht="15" customHeight="1">
      <c r="S63" s="47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48"/>
    </row>
    <row r="64" spans="19:64" ht="15" customHeight="1">
      <c r="S64" s="47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48"/>
    </row>
    <row r="65" spans="19:64" ht="15" customHeight="1">
      <c r="S65" s="47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48"/>
    </row>
    <row r="66" spans="19:64" ht="15" customHeight="1">
      <c r="S66" s="47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48"/>
    </row>
    <row r="67" spans="19:64" ht="15" customHeight="1">
      <c r="S67" s="47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48"/>
    </row>
    <row r="68" spans="19:64" ht="15" customHeight="1">
      <c r="S68" s="47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48"/>
    </row>
    <row r="69" spans="19:64" ht="15" customHeight="1">
      <c r="S69" s="47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48"/>
    </row>
    <row r="70" spans="19:64" ht="15" customHeight="1">
      <c r="S70" s="47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48"/>
    </row>
    <row r="71" spans="19:64" ht="15" customHeight="1">
      <c r="S71" s="47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48"/>
    </row>
    <row r="72" spans="19:64" ht="15" customHeight="1">
      <c r="S72" s="47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48"/>
    </row>
    <row r="73" spans="19:64" ht="15" customHeight="1">
      <c r="S73" s="47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48"/>
    </row>
    <row r="74" spans="19:64" ht="15" customHeight="1">
      <c r="S74" s="47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48"/>
    </row>
    <row r="75" spans="19:64" ht="15" customHeight="1">
      <c r="S75" s="47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48"/>
    </row>
    <row r="76" spans="19:64" ht="15" customHeight="1">
      <c r="S76" s="47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48"/>
    </row>
    <row r="77" spans="19:64" ht="15" customHeight="1">
      <c r="S77" s="47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48"/>
    </row>
    <row r="78" spans="19:64" ht="15" customHeight="1">
      <c r="S78" s="47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48"/>
    </row>
    <row r="79" spans="19:64" ht="15" customHeight="1">
      <c r="S79" s="47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48"/>
    </row>
    <row r="80" spans="19:64" ht="15" customHeight="1">
      <c r="S80" s="47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48"/>
    </row>
    <row r="81" spans="19:64" ht="15" customHeight="1">
      <c r="S81" s="47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48"/>
    </row>
    <row r="82" spans="19:64" ht="15" customHeight="1">
      <c r="S82" s="47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48"/>
    </row>
    <row r="83" spans="19:64" ht="15" customHeight="1">
      <c r="S83" s="47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48"/>
    </row>
    <row r="84" spans="19:64" ht="15" customHeight="1">
      <c r="S84" s="47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48"/>
    </row>
    <row r="85" spans="19:64" ht="15" customHeight="1">
      <c r="S85" s="47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48"/>
    </row>
    <row r="86" spans="19:64" ht="15" customHeight="1">
      <c r="S86" s="47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48"/>
    </row>
    <row r="87" spans="19:64" ht="15" customHeight="1">
      <c r="S87" s="47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48"/>
    </row>
    <row r="88" spans="19:64" ht="15" customHeight="1">
      <c r="S88" s="47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48"/>
    </row>
    <row r="89" spans="19:64" ht="15" customHeight="1">
      <c r="S89" s="47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48"/>
    </row>
    <row r="90" spans="19:64" ht="15" customHeight="1">
      <c r="S90" s="47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48"/>
    </row>
    <row r="91" spans="20:63" ht="15" customHeight="1"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</row>
  </sheetData>
  <sheetProtection/>
  <mergeCells count="15">
    <mergeCell ref="B1:S1"/>
    <mergeCell ref="B2:B5"/>
    <mergeCell ref="C2:C3"/>
    <mergeCell ref="D2:E3"/>
    <mergeCell ref="F2:F5"/>
    <mergeCell ref="R2:R5"/>
    <mergeCell ref="C4:C5"/>
    <mergeCell ref="D4:E4"/>
    <mergeCell ref="G2:I4"/>
    <mergeCell ref="P2:P5"/>
    <mergeCell ref="J2:L3"/>
    <mergeCell ref="Q2:Q5"/>
    <mergeCell ref="J4:L4"/>
    <mergeCell ref="M2:O3"/>
    <mergeCell ref="M4:O4"/>
  </mergeCells>
  <printOptions gridLines="1"/>
  <pageMargins left="0.25" right="0.25" top="0.75" bottom="0.75" header="0.3" footer="0.3"/>
  <pageSetup fitToHeight="2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X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ematysiak</dc:creator>
  <cp:keywords/>
  <dc:description/>
  <cp:lastModifiedBy>Edyta Matysiak</cp:lastModifiedBy>
  <cp:lastPrinted>2020-08-26T09:22:30Z</cp:lastPrinted>
  <dcterms:created xsi:type="dcterms:W3CDTF">2012-05-14T11:12:30Z</dcterms:created>
  <dcterms:modified xsi:type="dcterms:W3CDTF">2020-09-17T08:34:00Z</dcterms:modified>
  <cp:category/>
  <cp:version/>
  <cp:contentType/>
  <cp:contentStatus/>
</cp:coreProperties>
</file>