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ziekanat_bio_tech\HARMONOGRAMY LISTY PLANY\22_23\"/>
    </mc:Choice>
  </mc:AlternateContent>
  <bookViews>
    <workbookView xWindow="0" yWindow="0" windowWidth="28800" windowHeight="12300"/>
  </bookViews>
  <sheets>
    <sheet name="F5" sheetId="1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4" l="1"/>
  <c r="F25" i="14" s="1"/>
  <c r="H13" i="14" l="1"/>
  <c r="G13" i="14"/>
  <c r="F13" i="14" s="1"/>
  <c r="G12" i="14"/>
  <c r="F12" i="14" s="1"/>
  <c r="G26" i="14" l="1"/>
  <c r="F26" i="14" s="1"/>
  <c r="G23" i="14" l="1"/>
  <c r="F23" i="14"/>
  <c r="G20" i="14" l="1"/>
  <c r="F20" i="14" s="1"/>
  <c r="F10" i="14"/>
  <c r="G27" i="14" l="1"/>
  <c r="F27" i="14" s="1"/>
  <c r="G24" i="14"/>
  <c r="F24" i="14" s="1"/>
  <c r="G22" i="14"/>
  <c r="F22" i="14" s="1"/>
  <c r="N18" i="14" l="1"/>
  <c r="C18" i="14"/>
  <c r="I17" i="14" l="1"/>
  <c r="F17" i="14" s="1"/>
  <c r="G16" i="14"/>
  <c r="F16" i="14" s="1"/>
  <c r="I15" i="14"/>
  <c r="G15" i="14"/>
  <c r="H14" i="14"/>
  <c r="G14" i="14"/>
  <c r="H11" i="14"/>
  <c r="G11" i="14"/>
  <c r="I9" i="14"/>
  <c r="G9" i="14"/>
  <c r="H8" i="14"/>
  <c r="G8" i="14"/>
  <c r="I7" i="14"/>
  <c r="G7" i="14"/>
  <c r="G29" i="14"/>
  <c r="G28" i="14"/>
  <c r="G21" i="14"/>
  <c r="F14" i="14" l="1"/>
  <c r="F15" i="14"/>
  <c r="F11" i="14"/>
  <c r="F9" i="14"/>
  <c r="F8" i="14"/>
  <c r="G18" i="14"/>
  <c r="F28" i="14"/>
  <c r="F7" i="14"/>
  <c r="H18" i="14"/>
  <c r="F29" i="14"/>
  <c r="F21" i="14"/>
  <c r="F18" i="14" l="1"/>
  <c r="O18" i="14"/>
  <c r="M18" i="14"/>
  <c r="L18" i="14"/>
  <c r="K18" i="14"/>
  <c r="J18" i="14"/>
  <c r="I18" i="14"/>
</calcChain>
</file>

<file path=xl/sharedStrings.xml><?xml version="1.0" encoding="utf-8"?>
<sst xmlns="http://schemas.openxmlformats.org/spreadsheetml/2006/main" count="120" uniqueCount="79">
  <si>
    <t>SEMESTR</t>
  </si>
  <si>
    <t>W</t>
  </si>
  <si>
    <t>S</t>
  </si>
  <si>
    <t>ĆW</t>
  </si>
  <si>
    <t>II</t>
  </si>
  <si>
    <t>I</t>
  </si>
  <si>
    <t>NAZWA JEDNOSTKI</t>
  </si>
  <si>
    <t>KIEROWNIK JEDNOSTKI</t>
  </si>
  <si>
    <t>LICZBA GODZIN</t>
  </si>
  <si>
    <t>RAZEM GODZIN</t>
  </si>
  <si>
    <t xml:space="preserve">SUMA GODZIN </t>
  </si>
  <si>
    <t>LICZEBNOŚĆ GRUPY</t>
  </si>
  <si>
    <t>FORMA ZALICZENIA</t>
  </si>
  <si>
    <t>ECTS</t>
  </si>
  <si>
    <t>SEMESTR I ZIMOWY</t>
  </si>
  <si>
    <t>SEMESTR II
LETNI</t>
  </si>
  <si>
    <t>PRZEDMIOTY OBLIGATORYJNE</t>
  </si>
  <si>
    <t>egz.</t>
  </si>
  <si>
    <t>zao</t>
  </si>
  <si>
    <t>PRZEDMIOT/
MODUŁ</t>
  </si>
  <si>
    <t>RAZEM:</t>
  </si>
  <si>
    <t xml:space="preserve">WFBMiML </t>
  </si>
  <si>
    <t>FARMACJA</t>
  </si>
  <si>
    <t>Technologia postaci leku III</t>
  </si>
  <si>
    <t>Farmakoterapia z naukową informacją o leku</t>
  </si>
  <si>
    <t xml:space="preserve">Farmakogenomika </t>
  </si>
  <si>
    <t xml:space="preserve">Propedeutyka onkologii dla farmaceutów </t>
  </si>
  <si>
    <t xml:space="preserve">Farmakoekonomika </t>
  </si>
  <si>
    <t xml:space="preserve">Opieka farmaceutyczna </t>
  </si>
  <si>
    <t xml:space="preserve">Historia farmacji </t>
  </si>
  <si>
    <t xml:space="preserve">Prawo farmaceutyczne </t>
  </si>
  <si>
    <t>Farmacja praktyczna</t>
  </si>
  <si>
    <t xml:space="preserve">Ćwiczenia specjalistyczne i metodologia badań </t>
  </si>
  <si>
    <t>Ćwiczenia specjalistyczne i metodologia badań  / prace magisterskie</t>
  </si>
  <si>
    <t>Sześciomiesięczna praktyka zawodowa w aptece</t>
  </si>
  <si>
    <t>Farmakologia inny punkt widzenia</t>
  </si>
  <si>
    <t xml:space="preserve">Komórki macierzyste i medycyna regeneracyjna </t>
  </si>
  <si>
    <t>Zakład Farmakologii Doświadczalnej i Klinicznej</t>
  </si>
  <si>
    <t>Zakład Technologii Postaci Leku</t>
  </si>
  <si>
    <t>Zakład Chemii Medycznej</t>
  </si>
  <si>
    <t>Prof. dr hab. n. zdr. Izabela Gutowska</t>
  </si>
  <si>
    <t>Zakład Biochemii Klinicznej i Molekularnej</t>
  </si>
  <si>
    <t xml:space="preserve"> Jednostki, w których będą wykonywane prace magisterskie</t>
  </si>
  <si>
    <t>ROK V</t>
  </si>
  <si>
    <r>
      <t>Prof. dr hab. n. med. Andrzej Ciechanowicz</t>
    </r>
    <r>
      <rPr>
        <sz val="11"/>
        <color indexed="8"/>
        <rFont val="Calibri"/>
        <family val="2"/>
        <charset val="238"/>
        <scheme val="minor"/>
      </rPr>
      <t xml:space="preserve">    </t>
    </r>
  </si>
  <si>
    <r>
      <rPr>
        <sz val="11"/>
        <rFont val="Calibri"/>
        <family val="2"/>
        <charset val="238"/>
        <scheme val="minor"/>
      </rPr>
      <t>Surfaktanty, polielektrolity i nanocząsteczki jako bloki budulcowe systemów dostarczania leków w skali Nano</t>
    </r>
    <r>
      <rPr>
        <b/>
        <sz val="11"/>
        <color indexed="10"/>
        <rFont val="Calibri"/>
        <family val="2"/>
        <charset val="238"/>
        <scheme val="minor"/>
      </rPr>
      <t xml:space="preserve"> </t>
    </r>
    <r>
      <rPr>
        <b/>
        <sz val="11"/>
        <color theme="4"/>
        <rFont val="Calibri"/>
        <family val="2"/>
        <charset val="238"/>
        <scheme val="minor"/>
      </rPr>
      <t>15h EL</t>
    </r>
  </si>
  <si>
    <t>Dr n. farm. Anna Żuk</t>
  </si>
  <si>
    <r>
      <t xml:space="preserve">Proteomika-nowoczesne metody identyfikacji białek 
</t>
    </r>
    <r>
      <rPr>
        <b/>
        <sz val="11"/>
        <color theme="4"/>
        <rFont val="Calibri"/>
        <family val="2"/>
        <charset val="238"/>
        <scheme val="minor"/>
      </rPr>
      <t>15h EL</t>
    </r>
  </si>
  <si>
    <t>Propedeutyka neurobiologii i neurofarmakologii</t>
  </si>
  <si>
    <t>Klinika Neurochirurgii i Neurochirurgii Dziecięcej</t>
  </si>
  <si>
    <t xml:space="preserve">Prof. Dr hab. n. med. Leszek Sagan </t>
  </si>
  <si>
    <t>Samodzielna pracownia Farmacji Społecznej</t>
  </si>
  <si>
    <t>ROK AKADEMICKI: 2022-2023</t>
  </si>
  <si>
    <t>NABÓR: 2018/2019</t>
  </si>
  <si>
    <t>Współczesna lipidomika</t>
  </si>
  <si>
    <t>Zakład  Medycyny Laboratoryjnej</t>
  </si>
  <si>
    <t>Prof. dr hab. n. med. Barbara Dołęgowska</t>
  </si>
  <si>
    <t>Autoimunizacja i choroby autoimmunizacyjne w pigułce</t>
  </si>
  <si>
    <t>Klinika Reumatologii, Chorób Wewnętrznych i Geriatrii</t>
  </si>
  <si>
    <r>
      <t>Prof. dr hab. n. med. Marek Brzosko</t>
    </r>
    <r>
      <rPr>
        <sz val="11"/>
        <color indexed="8"/>
        <rFont val="Calibri"/>
        <family val="2"/>
        <charset val="238"/>
        <scheme val="minor"/>
      </rPr>
      <t xml:space="preserve">                   </t>
    </r>
  </si>
  <si>
    <t>Wykorzystanie hodowli komórkowej, metody Western blot, techniki ICP-OES, immunoenzymatycznej i immunohistochemicznej w badaniach naukowych oraz pracy magisterskiej</t>
  </si>
  <si>
    <t>Zakład Biochemii</t>
  </si>
  <si>
    <t>Prof. dr hab. n. med. Dariusz Chlubek</t>
  </si>
  <si>
    <t>Apteki otwarte - apteka szpitalna/inna jednostka</t>
  </si>
  <si>
    <t>Oddział Kliniczny Onkologii, Chemioterapii i Immunoterapii Nowotworór</t>
  </si>
  <si>
    <t>Dr  n.med. Rafał Becht</t>
  </si>
  <si>
    <t>Prof dr hab. n. med. Marek Droździk</t>
  </si>
  <si>
    <t>Promotorzy</t>
  </si>
  <si>
    <t xml:space="preserve">Technika pisania i prezentowania prac naukowych  </t>
  </si>
  <si>
    <t>Zakład Medycyny Laboratoryjnej</t>
  </si>
  <si>
    <t xml:space="preserve">Inżynieria genet.  z elementami terapii genowej  </t>
  </si>
  <si>
    <t>Zakład Genetyki i Patomorfologii</t>
  </si>
  <si>
    <r>
      <t>Prof. dr hab. n. med. Jan Lubiński</t>
    </r>
    <r>
      <rPr>
        <sz val="11"/>
        <color indexed="20"/>
        <rFont val="Calibri"/>
        <family val="2"/>
        <charset val="238"/>
        <scheme val="minor"/>
      </rPr>
      <t xml:space="preserve">   </t>
    </r>
  </si>
  <si>
    <t>Dr hab. n. farm. Dorota Wątróbska-Świetlikowska</t>
  </si>
  <si>
    <t>PRZEDMIOTY OBIERALNE: do wyboru 5 punktów ECTS</t>
  </si>
  <si>
    <t>Samodzielna Pracownia Farmakodynamiki</t>
  </si>
  <si>
    <t>Prof. dr hab. n. med. Mateusz Kurzawski</t>
  </si>
  <si>
    <t>Zakład Patologii Ogólnej</t>
  </si>
  <si>
    <t>Prof. dr hab. n. med. Bogusław Machaliński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</si>
</sst>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20"/>
      <color theme="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rgb="FFC0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8"/>
      <color theme="0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indexed="10"/>
      <name val="Arial"/>
      <family val="2"/>
      <charset val="238"/>
    </font>
    <font>
      <sz val="11"/>
      <color indexed="2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28" fillId="0" borderId="0"/>
  </cellStyleXfs>
  <cellXfs count="2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0" fontId="0" fillId="0" borderId="0" xfId="0" applyAlignment="1">
      <alignment horizontal="left"/>
    </xf>
    <xf numFmtId="0" fontId="4" fillId="2" borderId="39" xfId="0" applyFont="1" applyFill="1" applyBorder="1" applyAlignment="1"/>
    <xf numFmtId="0" fontId="3" fillId="2" borderId="39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wrapText="1"/>
    </xf>
    <xf numFmtId="0" fontId="4" fillId="2" borderId="39" xfId="0" applyFont="1" applyFill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26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10" fillId="8" borderId="19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0" fillId="16" borderId="23" xfId="0" applyFont="1" applyFill="1" applyBorder="1" applyAlignment="1">
      <alignment horizontal="center" vertical="center" wrapText="1"/>
    </xf>
    <xf numFmtId="0" fontId="10" fillId="14" borderId="21" xfId="0" applyFont="1" applyFill="1" applyBorder="1" applyAlignment="1">
      <alignment horizontal="center" vertical="center" wrapText="1"/>
    </xf>
    <xf numFmtId="0" fontId="10" fillId="13" borderId="23" xfId="0" applyFont="1" applyFill="1" applyBorder="1" applyAlignment="1">
      <alignment horizontal="center" vertical="center" wrapText="1"/>
    </xf>
    <xf numFmtId="0" fontId="10" fillId="16" borderId="37" xfId="0" applyFont="1" applyFill="1" applyBorder="1" applyAlignment="1">
      <alignment horizontal="center" vertical="center" wrapText="1"/>
    </xf>
    <xf numFmtId="0" fontId="10" fillId="14" borderId="36" xfId="0" applyFont="1" applyFill="1" applyBorder="1" applyAlignment="1">
      <alignment horizontal="center" vertical="center" wrapText="1"/>
    </xf>
    <xf numFmtId="0" fontId="10" fillId="13" borderId="37" xfId="0" applyFont="1" applyFill="1" applyBorder="1" applyAlignment="1">
      <alignment horizontal="center" vertical="center" wrapText="1"/>
    </xf>
    <xf numFmtId="0" fontId="10" fillId="16" borderId="20" xfId="0" applyFont="1" applyFill="1" applyBorder="1" applyAlignment="1">
      <alignment horizontal="center" vertical="center" wrapText="1"/>
    </xf>
    <xf numFmtId="0" fontId="10" fillId="14" borderId="25" xfId="0" applyFont="1" applyFill="1" applyBorder="1" applyAlignment="1">
      <alignment horizontal="center" vertical="center" wrapText="1"/>
    </xf>
    <xf numFmtId="0" fontId="10" fillId="13" borderId="20" xfId="0" applyFont="1" applyFill="1" applyBorder="1" applyAlignment="1">
      <alignment horizontal="center" vertical="center" wrapText="1"/>
    </xf>
    <xf numFmtId="0" fontId="10" fillId="8" borderId="41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12" borderId="21" xfId="0" applyFont="1" applyFill="1" applyBorder="1" applyAlignment="1">
      <alignment horizontal="center" vertical="center" wrapText="1"/>
    </xf>
    <xf numFmtId="0" fontId="10" fillId="14" borderId="14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horizontal="center" vertical="center" wrapText="1"/>
    </xf>
    <xf numFmtId="0" fontId="10" fillId="12" borderId="36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28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12" borderId="25" xfId="0" applyFont="1" applyFill="1" applyBorder="1" applyAlignment="1">
      <alignment horizontal="center" vertical="center" wrapText="1"/>
    </xf>
    <xf numFmtId="0" fontId="11" fillId="8" borderId="41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2" fillId="0" borderId="0" xfId="0" applyFont="1"/>
    <xf numFmtId="0" fontId="14" fillId="11" borderId="39" xfId="0" applyFont="1" applyFill="1" applyBorder="1" applyAlignment="1">
      <alignment horizontal="center" vertical="center" wrapText="1"/>
    </xf>
    <xf numFmtId="0" fontId="13" fillId="11" borderId="39" xfId="0" applyFont="1" applyFill="1" applyBorder="1" applyAlignment="1">
      <alignment horizontal="center" vertical="center" wrapText="1"/>
    </xf>
    <xf numFmtId="0" fontId="13" fillId="11" borderId="39" xfId="0" applyFont="1" applyFill="1" applyBorder="1" applyAlignment="1">
      <alignment horizontal="center" wrapText="1"/>
    </xf>
    <xf numFmtId="0" fontId="14" fillId="11" borderId="8" xfId="0" applyFont="1" applyFill="1" applyBorder="1" applyAlignment="1">
      <alignment horizontal="center" vertical="center" wrapText="1"/>
    </xf>
    <xf numFmtId="0" fontId="14" fillId="0" borderId="0" xfId="0" applyFont="1"/>
    <xf numFmtId="0" fontId="13" fillId="11" borderId="4" xfId="0" applyFont="1" applyFill="1" applyBorder="1" applyAlignment="1">
      <alignment horizontal="center" vertical="center" wrapText="1"/>
    </xf>
    <xf numFmtId="0" fontId="13" fillId="11" borderId="38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6" borderId="24" xfId="0" applyFont="1" applyFill="1" applyBorder="1" applyAlignment="1">
      <alignment horizontal="center" vertical="center" wrapText="1"/>
    </xf>
    <xf numFmtId="0" fontId="17" fillId="12" borderId="17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 wrapText="1"/>
    </xf>
    <xf numFmtId="0" fontId="17" fillId="14" borderId="17" xfId="0" applyFont="1" applyFill="1" applyBorder="1" applyAlignment="1">
      <alignment horizontal="center" vertical="center" wrapText="1"/>
    </xf>
    <xf numFmtId="0" fontId="17" fillId="13" borderId="24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0" fontId="16" fillId="17" borderId="18" xfId="0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left" vertical="center" wrapText="1"/>
    </xf>
    <xf numFmtId="0" fontId="22" fillId="8" borderId="12" xfId="0" applyFont="1" applyFill="1" applyBorder="1" applyAlignment="1">
      <alignment horizontal="left" vertical="center" wrapText="1"/>
    </xf>
    <xf numFmtId="0" fontId="15" fillId="8" borderId="12" xfId="0" applyFont="1" applyFill="1" applyBorder="1" applyAlignment="1">
      <alignment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 wrapText="1"/>
    </xf>
    <xf numFmtId="0" fontId="0" fillId="2" borderId="39" xfId="0" applyFill="1" applyBorder="1" applyAlignment="1"/>
    <xf numFmtId="0" fontId="16" fillId="8" borderId="12" xfId="0" applyFont="1" applyFill="1" applyBorder="1" applyAlignment="1">
      <alignment horizontal="justify" vertical="center" wrapText="1"/>
    </xf>
    <xf numFmtId="0" fontId="0" fillId="8" borderId="12" xfId="0" applyFont="1" applyFill="1" applyBorder="1" applyAlignment="1">
      <alignment vertical="center" wrapText="1"/>
    </xf>
    <xf numFmtId="0" fontId="24" fillId="8" borderId="41" xfId="0" applyFont="1" applyFill="1" applyBorder="1" applyAlignment="1">
      <alignment horizontal="center" vertical="center" wrapText="1"/>
    </xf>
    <xf numFmtId="0" fontId="24" fillId="8" borderId="12" xfId="0" applyFont="1" applyFill="1" applyBorder="1" applyAlignment="1">
      <alignment horizontal="center" vertical="center" wrapText="1"/>
    </xf>
    <xf numFmtId="0" fontId="24" fillId="8" borderId="29" xfId="0" applyFont="1" applyFill="1" applyBorder="1" applyAlignment="1">
      <alignment horizontal="center" vertical="center" wrapText="1"/>
    </xf>
    <xf numFmtId="0" fontId="24" fillId="7" borderId="14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 wrapText="1"/>
    </xf>
    <xf numFmtId="0" fontId="24" fillId="12" borderId="36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24" fillId="16" borderId="37" xfId="0" applyFont="1" applyFill="1" applyBorder="1" applyAlignment="1">
      <alignment horizontal="center" vertical="center" wrapText="1"/>
    </xf>
    <xf numFmtId="0" fontId="24" fillId="14" borderId="36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4" fillId="13" borderId="3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25" fillId="8" borderId="14" xfId="0" applyFont="1" applyFill="1" applyBorder="1" applyAlignment="1">
      <alignment horizontal="center" vertical="center" wrapText="1"/>
    </xf>
    <xf numFmtId="0" fontId="15" fillId="8" borderId="48" xfId="0" applyFont="1" applyFill="1" applyBorder="1" applyAlignment="1">
      <alignment horizontal="left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12" borderId="17" xfId="0" applyFont="1" applyFill="1" applyBorder="1" applyAlignment="1">
      <alignment horizontal="center" vertical="center" wrapText="1"/>
    </xf>
    <xf numFmtId="0" fontId="10" fillId="16" borderId="24" xfId="0" applyFont="1" applyFill="1" applyBorder="1" applyAlignment="1">
      <alignment horizontal="center" vertical="center" wrapText="1"/>
    </xf>
    <xf numFmtId="0" fontId="11" fillId="8" borderId="27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17" borderId="31" xfId="0" applyFont="1" applyFill="1" applyBorder="1" applyAlignment="1">
      <alignment horizontal="center" vertical="center" wrapText="1"/>
    </xf>
    <xf numFmtId="0" fontId="7" fillId="15" borderId="49" xfId="0" applyFont="1" applyFill="1" applyBorder="1" applyAlignment="1">
      <alignment horizontal="center" vertical="center" wrapText="1"/>
    </xf>
    <xf numFmtId="0" fontId="7" fillId="15" borderId="50" xfId="0" applyFont="1" applyFill="1" applyBorder="1" applyAlignment="1">
      <alignment horizontal="center" vertical="center" wrapText="1"/>
    </xf>
    <xf numFmtId="0" fontId="7" fillId="15" borderId="51" xfId="0" applyFont="1" applyFill="1" applyBorder="1" applyAlignment="1">
      <alignment horizontal="center" vertical="center" wrapText="1"/>
    </xf>
    <xf numFmtId="0" fontId="7" fillId="15" borderId="52" xfId="0" applyFont="1" applyFill="1" applyBorder="1" applyAlignment="1">
      <alignment horizontal="center" vertical="center" wrapText="1"/>
    </xf>
    <xf numFmtId="0" fontId="7" fillId="15" borderId="53" xfId="0" applyFont="1" applyFill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center" vertical="center" wrapText="1"/>
    </xf>
    <xf numFmtId="0" fontId="10" fillId="15" borderId="49" xfId="0" applyFont="1" applyFill="1" applyBorder="1" applyAlignment="1">
      <alignment horizontal="center" vertical="center" wrapText="1"/>
    </xf>
    <xf numFmtId="0" fontId="10" fillId="15" borderId="51" xfId="0" applyFont="1" applyFill="1" applyBorder="1" applyAlignment="1">
      <alignment horizontal="center" vertical="center" wrapText="1"/>
    </xf>
    <xf numFmtId="0" fontId="11" fillId="15" borderId="6" xfId="0" applyFont="1" applyFill="1" applyBorder="1" applyAlignment="1">
      <alignment horizontal="center" vertical="center" wrapText="1"/>
    </xf>
    <xf numFmtId="0" fontId="8" fillId="15" borderId="49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10" fillId="7" borderId="36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18" borderId="3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14" borderId="36" xfId="0" applyFont="1" applyFill="1" applyBorder="1" applyAlignment="1">
      <alignment horizontal="center" vertical="center" wrapText="1"/>
    </xf>
    <xf numFmtId="0" fontId="16" fillId="13" borderId="37" xfId="0" applyFont="1" applyFill="1" applyBorder="1" applyAlignment="1">
      <alignment horizontal="center" vertical="center" wrapText="1"/>
    </xf>
    <xf numFmtId="0" fontId="0" fillId="8" borderId="48" xfId="0" applyFont="1" applyFill="1" applyBorder="1" applyAlignment="1">
      <alignment horizontal="left" vertical="center" wrapText="1"/>
    </xf>
    <xf numFmtId="0" fontId="10" fillId="17" borderId="11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 wrapText="1"/>
    </xf>
    <xf numFmtId="0" fontId="10" fillId="18" borderId="24" xfId="0" applyFont="1" applyFill="1" applyBorder="1" applyAlignment="1">
      <alignment horizontal="center" vertical="center" wrapText="1"/>
    </xf>
    <xf numFmtId="0" fontId="10" fillId="14" borderId="17" xfId="0" applyFont="1" applyFill="1" applyBorder="1" applyAlignment="1">
      <alignment horizontal="center" vertical="center" wrapText="1"/>
    </xf>
    <xf numFmtId="0" fontId="10" fillId="13" borderId="24" xfId="0" applyFont="1" applyFill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center" vertical="center" wrapText="1"/>
    </xf>
    <xf numFmtId="0" fontId="16" fillId="3" borderId="55" xfId="0" applyFont="1" applyFill="1" applyBorder="1" applyAlignment="1">
      <alignment horizontal="center" vertical="center" wrapText="1"/>
    </xf>
    <xf numFmtId="0" fontId="16" fillId="17" borderId="30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5" fillId="8" borderId="24" xfId="0" applyFont="1" applyFill="1" applyBorder="1" applyAlignment="1">
      <alignment horizontal="left" vertical="center" wrapText="1"/>
    </xf>
    <xf numFmtId="0" fontId="10" fillId="8" borderId="24" xfId="0" applyFont="1" applyFill="1" applyBorder="1" applyAlignment="1">
      <alignment horizontal="center" vertical="center" wrapText="1"/>
    </xf>
    <xf numFmtId="0" fontId="10" fillId="8" borderId="36" xfId="0" applyFont="1" applyFill="1" applyBorder="1" applyAlignment="1">
      <alignment horizontal="center" vertical="center" wrapText="1"/>
    </xf>
    <xf numFmtId="0" fontId="10" fillId="8" borderId="40" xfId="0" applyFont="1" applyFill="1" applyBorder="1" applyAlignment="1">
      <alignment horizontal="center" vertical="center" wrapText="1"/>
    </xf>
    <xf numFmtId="0" fontId="10" fillId="8" borderId="47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left" vertical="center" wrapText="1"/>
    </xf>
    <xf numFmtId="0" fontId="27" fillId="8" borderId="12" xfId="0" applyFont="1" applyFill="1" applyBorder="1" applyAlignment="1">
      <alignment horizontal="center" vertical="center"/>
    </xf>
    <xf numFmtId="0" fontId="11" fillId="8" borderId="55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 wrapText="1"/>
    </xf>
    <xf numFmtId="0" fontId="10" fillId="6" borderId="41" xfId="0" applyFont="1" applyFill="1" applyBorder="1" applyAlignment="1">
      <alignment horizontal="center" vertical="center" wrapText="1"/>
    </xf>
    <xf numFmtId="0" fontId="10" fillId="9" borderId="36" xfId="0" applyFont="1" applyFill="1" applyBorder="1" applyAlignment="1">
      <alignment horizontal="center" vertical="center" wrapText="1"/>
    </xf>
    <xf numFmtId="0" fontId="10" fillId="13" borderId="12" xfId="0" applyFont="1" applyFill="1" applyBorder="1" applyAlignment="1">
      <alignment horizontal="center" vertical="center" wrapText="1"/>
    </xf>
    <xf numFmtId="0" fontId="11" fillId="17" borderId="29" xfId="0" applyFont="1" applyFill="1" applyBorder="1" applyAlignment="1">
      <alignment horizontal="center" vertical="center" wrapText="1"/>
    </xf>
    <xf numFmtId="0" fontId="16" fillId="8" borderId="48" xfId="0" applyFont="1" applyFill="1" applyBorder="1" applyAlignment="1">
      <alignment horizontal="left" vertical="center" wrapText="1"/>
    </xf>
    <xf numFmtId="0" fontId="10" fillId="7" borderId="49" xfId="0" applyFont="1" applyFill="1" applyBorder="1" applyAlignment="1">
      <alignment horizontal="center" vertical="center" wrapText="1"/>
    </xf>
    <xf numFmtId="0" fontId="10" fillId="8" borderId="49" xfId="0" applyFont="1" applyFill="1" applyBorder="1" applyAlignment="1">
      <alignment horizontal="center" vertical="center" wrapText="1"/>
    </xf>
    <xf numFmtId="0" fontId="10" fillId="6" borderId="49" xfId="0" applyFont="1" applyFill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 wrapText="1"/>
    </xf>
    <xf numFmtId="0" fontId="10" fillId="13" borderId="48" xfId="0" applyFont="1" applyFill="1" applyBorder="1" applyAlignment="1">
      <alignment horizontal="center" vertical="center" wrapText="1"/>
    </xf>
    <xf numFmtId="0" fontId="11" fillId="17" borderId="27" xfId="0" applyFont="1" applyFill="1" applyBorder="1" applyAlignment="1">
      <alignment horizontal="center" vertical="center" wrapText="1"/>
    </xf>
    <xf numFmtId="0" fontId="16" fillId="17" borderId="27" xfId="0" applyFont="1" applyFill="1" applyBorder="1" applyAlignment="1">
      <alignment horizontal="center" vertical="center" wrapText="1"/>
    </xf>
    <xf numFmtId="0" fontId="9" fillId="4" borderId="55" xfId="0" applyFont="1" applyFill="1" applyBorder="1" applyAlignment="1">
      <alignment horizontal="center" vertical="center" wrapText="1"/>
    </xf>
    <xf numFmtId="0" fontId="0" fillId="8" borderId="12" xfId="0" applyFont="1" applyFill="1" applyBorder="1" applyAlignment="1">
      <alignment horizontal="left" vertical="center" wrapText="1"/>
    </xf>
    <xf numFmtId="0" fontId="0" fillId="3" borderId="55" xfId="0" applyFont="1" applyFill="1" applyBorder="1" applyAlignment="1">
      <alignment horizontal="center" vertical="center" wrapText="1"/>
    </xf>
    <xf numFmtId="0" fontId="16" fillId="17" borderId="55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18" borderId="24" xfId="0" applyFont="1" applyFill="1" applyBorder="1" applyAlignment="1">
      <alignment horizontal="center" vertical="center" wrapText="1"/>
    </xf>
    <xf numFmtId="0" fontId="29" fillId="0" borderId="54" xfId="0" applyFont="1" applyFill="1" applyBorder="1" applyAlignment="1">
      <alignment horizontal="center" vertical="center" wrapText="1"/>
    </xf>
    <xf numFmtId="0" fontId="16" fillId="8" borderId="2" xfId="1" applyFont="1" applyFill="1" applyBorder="1" applyAlignment="1">
      <alignment vertical="center"/>
    </xf>
    <xf numFmtId="0" fontId="10" fillId="0" borderId="48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20" fillId="3" borderId="15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 vertical="center" wrapText="1"/>
    </xf>
    <xf numFmtId="0" fontId="20" fillId="3" borderId="44" xfId="0" applyFont="1" applyFill="1" applyBorder="1" applyAlignment="1">
      <alignment horizontal="center" vertical="center" wrapText="1"/>
    </xf>
    <xf numFmtId="0" fontId="17" fillId="10" borderId="15" xfId="0" applyFont="1" applyFill="1" applyBorder="1" applyAlignment="1">
      <alignment horizontal="center" vertical="center" wrapText="1"/>
    </xf>
    <xf numFmtId="0" fontId="17" fillId="10" borderId="16" xfId="0" applyFont="1" applyFill="1" applyBorder="1" applyAlignment="1">
      <alignment horizontal="center" vertical="center" wrapText="1"/>
    </xf>
    <xf numFmtId="0" fontId="17" fillId="10" borderId="9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textRotation="255" wrapText="1"/>
    </xf>
    <xf numFmtId="0" fontId="17" fillId="0" borderId="6" xfId="0" applyFont="1" applyBorder="1" applyAlignment="1">
      <alignment horizontal="center" vertical="center" textRotation="255" wrapText="1"/>
    </xf>
    <xf numFmtId="0" fontId="17" fillId="7" borderId="32" xfId="0" applyFont="1" applyFill="1" applyBorder="1" applyAlignment="1">
      <alignment horizontal="center" vertical="center" wrapText="1"/>
    </xf>
    <xf numFmtId="0" fontId="17" fillId="7" borderId="33" xfId="0" applyFont="1" applyFill="1" applyBorder="1" applyAlignment="1">
      <alignment horizontal="center" vertical="center" wrapText="1"/>
    </xf>
    <xf numFmtId="0" fontId="17" fillId="7" borderId="34" xfId="0" applyFont="1" applyFill="1" applyBorder="1" applyAlignment="1">
      <alignment horizontal="center" vertical="center" wrapText="1"/>
    </xf>
    <xf numFmtId="0" fontId="17" fillId="9" borderId="32" xfId="0" applyFont="1" applyFill="1" applyBorder="1" applyAlignment="1">
      <alignment horizontal="center" vertical="center" wrapText="1"/>
    </xf>
    <xf numFmtId="0" fontId="17" fillId="9" borderId="33" xfId="0" applyFont="1" applyFill="1" applyBorder="1" applyAlignment="1">
      <alignment horizontal="center" vertical="center" wrapText="1"/>
    </xf>
    <xf numFmtId="0" fontId="17" fillId="9" borderId="34" xfId="0" applyFont="1" applyFill="1" applyBorder="1" applyAlignment="1">
      <alignment horizontal="center" vertical="center" wrapText="1"/>
    </xf>
    <xf numFmtId="0" fontId="17" fillId="14" borderId="32" xfId="0" applyFont="1" applyFill="1" applyBorder="1" applyAlignment="1">
      <alignment horizontal="center" vertical="center" wrapText="1"/>
    </xf>
    <xf numFmtId="0" fontId="17" fillId="14" borderId="33" xfId="0" applyFont="1" applyFill="1" applyBorder="1" applyAlignment="1">
      <alignment horizontal="center" vertical="center" wrapText="1"/>
    </xf>
    <xf numFmtId="0" fontId="17" fillId="14" borderId="34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textRotation="255" wrapText="1"/>
    </xf>
    <xf numFmtId="0" fontId="18" fillId="0" borderId="0" xfId="0" applyFont="1" applyBorder="1" applyAlignment="1">
      <alignment horizontal="center" vertical="center" textRotation="255" wrapText="1"/>
    </xf>
    <xf numFmtId="0" fontId="20" fillId="3" borderId="26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textRotation="255" wrapText="1"/>
    </xf>
    <xf numFmtId="0" fontId="19" fillId="4" borderId="6" xfId="0" applyFont="1" applyFill="1" applyBorder="1" applyAlignment="1">
      <alignment horizontal="center" vertical="center" textRotation="255" wrapText="1"/>
    </xf>
    <xf numFmtId="0" fontId="17" fillId="0" borderId="13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8" borderId="35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3" fillId="11" borderId="38" xfId="0" applyFont="1" applyFill="1" applyBorder="1" applyAlignment="1">
      <alignment horizontal="right" vertical="center" wrapText="1"/>
    </xf>
    <xf numFmtId="0" fontId="13" fillId="11" borderId="39" xfId="0" applyFont="1" applyFill="1" applyBorder="1" applyAlignment="1">
      <alignment horizontal="right" vertical="center" wrapText="1"/>
    </xf>
    <xf numFmtId="0" fontId="13" fillId="15" borderId="38" xfId="0" applyFont="1" applyFill="1" applyBorder="1" applyAlignment="1">
      <alignment horizontal="left" vertical="center" wrapText="1"/>
    </xf>
    <xf numFmtId="0" fontId="13" fillId="15" borderId="39" xfId="0" applyFont="1" applyFill="1" applyBorder="1" applyAlignment="1">
      <alignment horizontal="left" vertical="center" wrapText="1"/>
    </xf>
    <xf numFmtId="0" fontId="13" fillId="15" borderId="16" xfId="0" applyFont="1" applyFill="1" applyBorder="1" applyAlignment="1">
      <alignment horizontal="left" vertical="center" wrapText="1"/>
    </xf>
    <xf numFmtId="0" fontId="13" fillId="15" borderId="8" xfId="0" applyFont="1" applyFill="1" applyBorder="1" applyAlignment="1">
      <alignment horizontal="left" vertical="center" wrapText="1"/>
    </xf>
    <xf numFmtId="0" fontId="13" fillId="11" borderId="8" xfId="0" applyFont="1" applyFill="1" applyBorder="1" applyAlignment="1">
      <alignment horizontal="right" vertical="center" wrapText="1"/>
    </xf>
    <xf numFmtId="0" fontId="5" fillId="15" borderId="45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0" fontId="26" fillId="2" borderId="39" xfId="0" applyFont="1" applyFill="1" applyBorder="1" applyAlignment="1">
      <alignment horizontal="right" vertical="center"/>
    </xf>
    <xf numFmtId="0" fontId="26" fillId="2" borderId="8" xfId="0" applyFont="1" applyFill="1" applyBorder="1" applyAlignment="1">
      <alignment horizontal="right" vertical="center"/>
    </xf>
    <xf numFmtId="0" fontId="16" fillId="8" borderId="28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showGridLines="0" tabSelected="1" topLeftCell="C13" zoomScale="75" zoomScaleNormal="75" workbookViewId="0">
      <selection activeCell="Q21" sqref="Q21:R21"/>
    </sheetView>
  </sheetViews>
  <sheetFormatPr defaultRowHeight="15"/>
  <cols>
    <col min="1" max="1" width="3.5703125" style="14" bestFit="1" customWidth="1"/>
    <col min="2" max="2" width="52.7109375" style="5" customWidth="1"/>
    <col min="3" max="3" width="4.7109375" customWidth="1"/>
    <col min="4" max="5" width="5.7109375" customWidth="1"/>
    <col min="6" max="6" width="7.7109375" customWidth="1"/>
    <col min="7" max="15" width="5.7109375" customWidth="1"/>
    <col min="16" max="16" width="7.7109375" customWidth="1"/>
    <col min="17" max="17" width="55.7109375" style="3" customWidth="1"/>
    <col min="18" max="18" width="42.7109375" style="1" customWidth="1"/>
  </cols>
  <sheetData>
    <row r="1" spans="1:18" ht="27" thickBot="1">
      <c r="A1" s="186" t="s">
        <v>21</v>
      </c>
      <c r="B1" s="187"/>
      <c r="C1" s="6"/>
      <c r="D1" s="6"/>
      <c r="E1" s="6"/>
      <c r="F1" s="6"/>
      <c r="G1" s="184" t="s">
        <v>22</v>
      </c>
      <c r="H1" s="184"/>
      <c r="I1" s="184"/>
      <c r="J1" s="184"/>
      <c r="K1" s="184"/>
      <c r="L1" s="184"/>
      <c r="M1" s="184"/>
      <c r="N1" s="184"/>
      <c r="O1" s="184"/>
      <c r="P1" s="9"/>
      <c r="Q1" s="188" t="s">
        <v>52</v>
      </c>
      <c r="R1" s="189"/>
    </row>
    <row r="2" spans="1:18" ht="63.75" customHeight="1" thickBot="1">
      <c r="A2" s="190" t="s">
        <v>19</v>
      </c>
      <c r="B2" s="191"/>
      <c r="C2" s="196" t="s">
        <v>12</v>
      </c>
      <c r="D2" s="197"/>
      <c r="E2" s="198"/>
      <c r="F2" s="199" t="s">
        <v>9</v>
      </c>
      <c r="G2" s="201" t="s">
        <v>10</v>
      </c>
      <c r="H2" s="202"/>
      <c r="I2" s="203"/>
      <c r="J2" s="204" t="s">
        <v>14</v>
      </c>
      <c r="K2" s="205"/>
      <c r="L2" s="206"/>
      <c r="M2" s="207" t="s">
        <v>15</v>
      </c>
      <c r="N2" s="208"/>
      <c r="O2" s="209"/>
      <c r="P2" s="210" t="s">
        <v>11</v>
      </c>
      <c r="Q2" s="212" t="s">
        <v>6</v>
      </c>
      <c r="R2" s="215" t="s">
        <v>7</v>
      </c>
    </row>
    <row r="3" spans="1:18" ht="29.25" customHeight="1">
      <c r="A3" s="192"/>
      <c r="B3" s="193"/>
      <c r="C3" s="218" t="s">
        <v>13</v>
      </c>
      <c r="D3" s="220" t="s">
        <v>0</v>
      </c>
      <c r="E3" s="221"/>
      <c r="F3" s="200"/>
      <c r="G3" s="222" t="s">
        <v>8</v>
      </c>
      <c r="H3" s="220"/>
      <c r="I3" s="221"/>
      <c r="J3" s="222" t="s">
        <v>8</v>
      </c>
      <c r="K3" s="220"/>
      <c r="L3" s="221"/>
      <c r="M3" s="223" t="s">
        <v>8</v>
      </c>
      <c r="N3" s="224"/>
      <c r="O3" s="225"/>
      <c r="P3" s="211"/>
      <c r="Q3" s="213"/>
      <c r="R3" s="216"/>
    </row>
    <row r="4" spans="1:18" ht="42.75" customHeight="1" thickBot="1">
      <c r="A4" s="194"/>
      <c r="B4" s="195"/>
      <c r="C4" s="219"/>
      <c r="D4" s="59" t="s">
        <v>5</v>
      </c>
      <c r="E4" s="60" t="s">
        <v>4</v>
      </c>
      <c r="F4" s="200"/>
      <c r="G4" s="61" t="s">
        <v>1</v>
      </c>
      <c r="H4" s="62" t="s">
        <v>2</v>
      </c>
      <c r="I4" s="63" t="s">
        <v>3</v>
      </c>
      <c r="J4" s="64" t="s">
        <v>1</v>
      </c>
      <c r="K4" s="62" t="s">
        <v>2</v>
      </c>
      <c r="L4" s="65" t="s">
        <v>3</v>
      </c>
      <c r="M4" s="66" t="s">
        <v>1</v>
      </c>
      <c r="N4" s="62" t="s">
        <v>2</v>
      </c>
      <c r="O4" s="67" t="s">
        <v>3</v>
      </c>
      <c r="P4" s="211"/>
      <c r="Q4" s="214"/>
      <c r="R4" s="217"/>
    </row>
    <row r="5" spans="1:18" ht="21.75" customHeight="1" thickBot="1">
      <c r="A5" s="82"/>
      <c r="B5" s="84"/>
      <c r="C5" s="7"/>
      <c r="D5" s="7"/>
      <c r="E5" s="7"/>
      <c r="F5" s="7"/>
      <c r="G5" s="7"/>
      <c r="H5" s="7"/>
      <c r="I5" s="7"/>
      <c r="J5" s="185" t="s">
        <v>43</v>
      </c>
      <c r="K5" s="185"/>
      <c r="L5" s="185"/>
      <c r="M5" s="8"/>
      <c r="N5" s="8"/>
      <c r="O5" s="8"/>
      <c r="P5" s="8"/>
      <c r="Q5" s="235" t="s">
        <v>53</v>
      </c>
      <c r="R5" s="236"/>
    </row>
    <row r="6" spans="1:18" s="48" customFormat="1" ht="19.5" thickBot="1">
      <c r="A6" s="228" t="s">
        <v>16</v>
      </c>
      <c r="B6" s="229"/>
      <c r="C6" s="229"/>
      <c r="D6" s="229"/>
      <c r="E6" s="229"/>
      <c r="F6" s="230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31"/>
    </row>
    <row r="7" spans="1:18" s="4" customFormat="1" ht="27" customHeight="1">
      <c r="A7" s="10">
        <v>1</v>
      </c>
      <c r="B7" s="72" t="s">
        <v>23</v>
      </c>
      <c r="C7" s="15">
        <v>8</v>
      </c>
      <c r="D7" s="46" t="s">
        <v>17</v>
      </c>
      <c r="E7" s="33"/>
      <c r="F7" s="34">
        <f>SUM(G7:I7)</f>
        <v>70</v>
      </c>
      <c r="G7" s="35">
        <f>J7+M7</f>
        <v>30</v>
      </c>
      <c r="H7" s="41"/>
      <c r="I7" s="75">
        <f t="shared" ref="H7:I17" si="0">L7+O7</f>
        <v>40</v>
      </c>
      <c r="J7" s="36">
        <v>30</v>
      </c>
      <c r="K7" s="16"/>
      <c r="L7" s="23">
        <v>40</v>
      </c>
      <c r="M7" s="24"/>
      <c r="N7" s="16"/>
      <c r="O7" s="25"/>
      <c r="P7" s="22">
        <v>8</v>
      </c>
      <c r="Q7" s="76" t="s">
        <v>38</v>
      </c>
      <c r="R7" s="77" t="s">
        <v>73</v>
      </c>
    </row>
    <row r="8" spans="1:18" s="4" customFormat="1" ht="27" customHeight="1">
      <c r="A8" s="11">
        <v>2</v>
      </c>
      <c r="B8" s="72" t="s">
        <v>24</v>
      </c>
      <c r="C8" s="17">
        <v>9</v>
      </c>
      <c r="D8" s="46" t="s">
        <v>17</v>
      </c>
      <c r="E8" s="33"/>
      <c r="F8" s="39">
        <f t="shared" ref="F8:F17" si="1">SUM(G8:I8)</f>
        <v>70</v>
      </c>
      <c r="G8" s="35">
        <f t="shared" ref="G8:G16" si="2">J8+M8</f>
        <v>15</v>
      </c>
      <c r="H8" s="41">
        <f t="shared" si="0"/>
        <v>55</v>
      </c>
      <c r="I8" s="75"/>
      <c r="J8" s="40">
        <v>15</v>
      </c>
      <c r="K8" s="19">
        <v>55</v>
      </c>
      <c r="L8" s="26"/>
      <c r="M8" s="27"/>
      <c r="N8" s="19"/>
      <c r="O8" s="28"/>
      <c r="P8" s="22"/>
      <c r="Q8" s="78" t="s">
        <v>37</v>
      </c>
      <c r="R8" s="79" t="s">
        <v>66</v>
      </c>
    </row>
    <row r="9" spans="1:18" s="4" customFormat="1" ht="27" customHeight="1">
      <c r="A9" s="11">
        <v>3</v>
      </c>
      <c r="B9" s="72" t="s">
        <v>25</v>
      </c>
      <c r="C9" s="17">
        <v>3</v>
      </c>
      <c r="D9" s="32" t="s">
        <v>18</v>
      </c>
      <c r="E9" s="33"/>
      <c r="F9" s="39">
        <f t="shared" si="1"/>
        <v>30</v>
      </c>
      <c r="G9" s="35">
        <f t="shared" si="2"/>
        <v>10</v>
      </c>
      <c r="H9" s="41"/>
      <c r="I9" s="75">
        <f t="shared" si="0"/>
        <v>20</v>
      </c>
      <c r="J9" s="40">
        <v>10</v>
      </c>
      <c r="K9" s="19"/>
      <c r="L9" s="26">
        <v>20</v>
      </c>
      <c r="M9" s="27"/>
      <c r="N9" s="19"/>
      <c r="O9" s="28"/>
      <c r="P9" s="22">
        <v>12</v>
      </c>
      <c r="Q9" s="83" t="s">
        <v>75</v>
      </c>
      <c r="R9" s="181" t="s">
        <v>76</v>
      </c>
    </row>
    <row r="10" spans="1:18" s="4" customFormat="1" ht="32.25" customHeight="1">
      <c r="A10" s="11">
        <v>4</v>
      </c>
      <c r="B10" s="149" t="s">
        <v>26</v>
      </c>
      <c r="C10" s="102">
        <v>2</v>
      </c>
      <c r="D10" s="151" t="s">
        <v>18</v>
      </c>
      <c r="E10" s="150"/>
      <c r="F10" s="39">
        <f t="shared" si="1"/>
        <v>30</v>
      </c>
      <c r="G10" s="35"/>
      <c r="H10" s="41">
        <v>30</v>
      </c>
      <c r="I10" s="75"/>
      <c r="J10" s="40"/>
      <c r="K10" s="19">
        <v>30</v>
      </c>
      <c r="L10" s="26"/>
      <c r="M10" s="27"/>
      <c r="N10" s="19"/>
      <c r="O10" s="28"/>
      <c r="P10" s="22"/>
      <c r="Q10" s="57" t="s">
        <v>64</v>
      </c>
      <c r="R10" s="133" t="s">
        <v>65</v>
      </c>
    </row>
    <row r="11" spans="1:18" s="4" customFormat="1" ht="27" customHeight="1">
      <c r="A11" s="12">
        <v>5</v>
      </c>
      <c r="B11" s="72" t="s">
        <v>27</v>
      </c>
      <c r="C11" s="17">
        <v>2</v>
      </c>
      <c r="D11" s="32" t="s">
        <v>18</v>
      </c>
      <c r="E11" s="33"/>
      <c r="F11" s="39">
        <f t="shared" si="1"/>
        <v>30</v>
      </c>
      <c r="G11" s="35">
        <f t="shared" si="2"/>
        <v>10</v>
      </c>
      <c r="H11" s="41">
        <f t="shared" si="0"/>
        <v>20</v>
      </c>
      <c r="I11" s="75"/>
      <c r="J11" s="40">
        <v>10</v>
      </c>
      <c r="K11" s="19">
        <v>20</v>
      </c>
      <c r="L11" s="26"/>
      <c r="M11" s="27"/>
      <c r="N11" s="19"/>
      <c r="O11" s="28"/>
      <c r="P11" s="22"/>
      <c r="Q11" s="57" t="s">
        <v>51</v>
      </c>
      <c r="R11" s="58" t="s">
        <v>46</v>
      </c>
    </row>
    <row r="12" spans="1:18" s="4" customFormat="1" ht="27" customHeight="1">
      <c r="A12" s="12">
        <v>7</v>
      </c>
      <c r="B12" s="72" t="s">
        <v>29</v>
      </c>
      <c r="C12" s="17">
        <v>1</v>
      </c>
      <c r="D12" s="32" t="s">
        <v>18</v>
      </c>
      <c r="E12" s="32"/>
      <c r="F12" s="39">
        <f t="shared" ref="F12:F13" si="3">SUM(G12:I12)</f>
        <v>15</v>
      </c>
      <c r="G12" s="35">
        <f t="shared" ref="G12:G13" si="4">J12+M12</f>
        <v>15</v>
      </c>
      <c r="H12" s="41"/>
      <c r="I12" s="75"/>
      <c r="J12" s="40">
        <v>15</v>
      </c>
      <c r="K12" s="19"/>
      <c r="L12" s="26"/>
      <c r="M12" s="27"/>
      <c r="N12" s="19"/>
      <c r="O12" s="28"/>
      <c r="P12" s="22"/>
      <c r="Q12" s="57" t="s">
        <v>51</v>
      </c>
      <c r="R12" s="58" t="s">
        <v>46</v>
      </c>
    </row>
    <row r="13" spans="1:18" s="4" customFormat="1" ht="27" customHeight="1">
      <c r="A13" s="12">
        <v>8</v>
      </c>
      <c r="B13" s="72" t="s">
        <v>30</v>
      </c>
      <c r="C13" s="17">
        <v>3</v>
      </c>
      <c r="D13" s="32" t="s">
        <v>18</v>
      </c>
      <c r="E13" s="32"/>
      <c r="F13" s="39">
        <f t="shared" si="3"/>
        <v>30</v>
      </c>
      <c r="G13" s="35">
        <f t="shared" si="4"/>
        <v>10</v>
      </c>
      <c r="H13" s="41">
        <f t="shared" ref="H13" si="5">K13+N13</f>
        <v>20</v>
      </c>
      <c r="I13" s="75"/>
      <c r="J13" s="40">
        <v>10</v>
      </c>
      <c r="K13" s="19">
        <v>20</v>
      </c>
      <c r="L13" s="26"/>
      <c r="M13" s="27"/>
      <c r="N13" s="19"/>
      <c r="O13" s="28"/>
      <c r="P13" s="22"/>
      <c r="Q13" s="57" t="s">
        <v>51</v>
      </c>
      <c r="R13" s="58" t="s">
        <v>46</v>
      </c>
    </row>
    <row r="14" spans="1:18" s="4" customFormat="1" ht="27" customHeight="1">
      <c r="A14" s="12">
        <v>6</v>
      </c>
      <c r="B14" s="72" t="s">
        <v>28</v>
      </c>
      <c r="C14" s="17">
        <v>4</v>
      </c>
      <c r="D14" s="32"/>
      <c r="E14" s="32" t="s">
        <v>18</v>
      </c>
      <c r="F14" s="39">
        <f t="shared" si="1"/>
        <v>45</v>
      </c>
      <c r="G14" s="35">
        <f t="shared" si="2"/>
        <v>10</v>
      </c>
      <c r="H14" s="41">
        <f t="shared" si="0"/>
        <v>35</v>
      </c>
      <c r="I14" s="75"/>
      <c r="J14" s="40"/>
      <c r="K14" s="19"/>
      <c r="L14" s="26"/>
      <c r="M14" s="27">
        <v>10</v>
      </c>
      <c r="N14" s="19">
        <v>35</v>
      </c>
      <c r="O14" s="28"/>
      <c r="P14" s="22"/>
      <c r="Q14" s="57" t="s">
        <v>51</v>
      </c>
      <c r="R14" s="58" t="s">
        <v>46</v>
      </c>
    </row>
    <row r="15" spans="1:18" s="4" customFormat="1" ht="27" customHeight="1">
      <c r="A15" s="12">
        <v>9</v>
      </c>
      <c r="B15" s="72" t="s">
        <v>31</v>
      </c>
      <c r="C15" s="17">
        <v>2</v>
      </c>
      <c r="D15" s="32"/>
      <c r="E15" s="32" t="s">
        <v>18</v>
      </c>
      <c r="F15" s="39">
        <f t="shared" si="1"/>
        <v>30</v>
      </c>
      <c r="G15" s="35">
        <f t="shared" si="2"/>
        <v>5</v>
      </c>
      <c r="H15" s="41"/>
      <c r="I15" s="75">
        <f t="shared" si="0"/>
        <v>25</v>
      </c>
      <c r="J15" s="40"/>
      <c r="K15" s="19"/>
      <c r="L15" s="26"/>
      <c r="M15" s="27">
        <v>5</v>
      </c>
      <c r="N15" s="19"/>
      <c r="O15" s="28">
        <v>25</v>
      </c>
      <c r="P15" s="22">
        <v>12</v>
      </c>
      <c r="Q15" s="57" t="s">
        <v>51</v>
      </c>
      <c r="R15" s="58" t="s">
        <v>46</v>
      </c>
    </row>
    <row r="16" spans="1:18" s="4" customFormat="1" ht="27" customHeight="1">
      <c r="A16" s="12">
        <v>10</v>
      </c>
      <c r="B16" s="85" t="s">
        <v>32</v>
      </c>
      <c r="C16" s="17">
        <v>1</v>
      </c>
      <c r="D16" s="41"/>
      <c r="E16" s="42" t="s">
        <v>18</v>
      </c>
      <c r="F16" s="39">
        <f t="shared" si="1"/>
        <v>20</v>
      </c>
      <c r="G16" s="35">
        <f t="shared" si="2"/>
        <v>20</v>
      </c>
      <c r="H16" s="41"/>
      <c r="I16" s="75"/>
      <c r="J16" s="40"/>
      <c r="K16" s="19"/>
      <c r="L16" s="26"/>
      <c r="M16" s="27">
        <v>20</v>
      </c>
      <c r="N16" s="19"/>
      <c r="O16" s="28"/>
      <c r="P16" s="22"/>
      <c r="Q16" s="57" t="s">
        <v>41</v>
      </c>
      <c r="R16" s="69" t="s">
        <v>44</v>
      </c>
    </row>
    <row r="17" spans="1:18" s="4" customFormat="1" ht="33" customHeight="1" thickBot="1">
      <c r="A17" s="12">
        <v>11</v>
      </c>
      <c r="B17" s="72" t="s">
        <v>33</v>
      </c>
      <c r="C17" s="20">
        <v>19</v>
      </c>
      <c r="D17" s="41"/>
      <c r="E17" s="47" t="s">
        <v>17</v>
      </c>
      <c r="F17" s="43">
        <f t="shared" si="1"/>
        <v>355</v>
      </c>
      <c r="G17" s="35"/>
      <c r="H17" s="41"/>
      <c r="I17" s="75">
        <f t="shared" si="0"/>
        <v>355</v>
      </c>
      <c r="J17" s="45"/>
      <c r="K17" s="21"/>
      <c r="L17" s="29"/>
      <c r="M17" s="30"/>
      <c r="N17" s="21"/>
      <c r="O17" s="31">
        <v>355</v>
      </c>
      <c r="P17" s="22"/>
      <c r="Q17" s="80" t="s">
        <v>42</v>
      </c>
      <c r="R17" s="81" t="s">
        <v>67</v>
      </c>
    </row>
    <row r="18" spans="1:18" s="53" customFormat="1" ht="18.75" thickBot="1">
      <c r="A18" s="226" t="s">
        <v>20</v>
      </c>
      <c r="B18" s="232"/>
      <c r="C18" s="54">
        <f>SUM(C7:C17)</f>
        <v>54</v>
      </c>
      <c r="D18" s="55"/>
      <c r="E18" s="56"/>
      <c r="F18" s="73">
        <f t="shared" ref="F18:O18" si="6">SUM(F7:F17)</f>
        <v>725</v>
      </c>
      <c r="G18" s="50">
        <f t="shared" si="6"/>
        <v>125</v>
      </c>
      <c r="H18" s="50">
        <f t="shared" si="6"/>
        <v>160</v>
      </c>
      <c r="I18" s="50">
        <f t="shared" si="6"/>
        <v>440</v>
      </c>
      <c r="J18" s="55">
        <f t="shared" si="6"/>
        <v>90</v>
      </c>
      <c r="K18" s="50">
        <f t="shared" si="6"/>
        <v>125</v>
      </c>
      <c r="L18" s="56">
        <f t="shared" si="6"/>
        <v>60</v>
      </c>
      <c r="M18" s="50">
        <f t="shared" si="6"/>
        <v>35</v>
      </c>
      <c r="N18" s="50">
        <f t="shared" si="6"/>
        <v>35</v>
      </c>
      <c r="O18" s="56">
        <f t="shared" si="6"/>
        <v>380</v>
      </c>
      <c r="P18" s="49"/>
      <c r="Q18" s="51"/>
      <c r="R18" s="52"/>
    </row>
    <row r="19" spans="1:18" s="48" customFormat="1" ht="19.5" thickBot="1">
      <c r="A19" s="228" t="s">
        <v>74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31"/>
    </row>
    <row r="20" spans="1:18" s="4" customFormat="1" ht="27" customHeight="1">
      <c r="A20" s="182">
        <v>13</v>
      </c>
      <c r="B20" s="86" t="s">
        <v>48</v>
      </c>
      <c r="C20" s="17">
        <v>1</v>
      </c>
      <c r="D20" s="87" t="s">
        <v>18</v>
      </c>
      <c r="E20" s="88"/>
      <c r="F20" s="89">
        <f t="shared" ref="F20" si="7">SUM(G20:I20)</f>
        <v>15</v>
      </c>
      <c r="G20" s="90">
        <f t="shared" ref="G20" si="8">J20+M20</f>
        <v>15</v>
      </c>
      <c r="H20" s="91"/>
      <c r="I20" s="92"/>
      <c r="J20" s="93">
        <v>15</v>
      </c>
      <c r="K20" s="94"/>
      <c r="L20" s="95"/>
      <c r="M20" s="96"/>
      <c r="N20" s="97"/>
      <c r="O20" s="98"/>
      <c r="P20" s="100"/>
      <c r="Q20" s="83" t="s">
        <v>49</v>
      </c>
      <c r="R20" s="99" t="s">
        <v>50</v>
      </c>
    </row>
    <row r="21" spans="1:18" ht="27" customHeight="1" thickBot="1">
      <c r="A21" s="13">
        <v>14</v>
      </c>
      <c r="B21" s="70" t="s">
        <v>36</v>
      </c>
      <c r="C21" s="17">
        <v>2</v>
      </c>
      <c r="D21" s="32" t="s">
        <v>18</v>
      </c>
      <c r="E21" s="33"/>
      <c r="F21" s="39">
        <f t="shared" ref="F21:F28" si="9">SUM(G21:I21)</f>
        <v>30</v>
      </c>
      <c r="G21" s="35">
        <f t="shared" ref="G21:G29" si="10">J21+M21</f>
        <v>30</v>
      </c>
      <c r="H21" s="41"/>
      <c r="I21" s="75"/>
      <c r="J21" s="40">
        <v>30</v>
      </c>
      <c r="K21" s="19"/>
      <c r="L21" s="26"/>
      <c r="M21" s="37"/>
      <c r="N21" s="19"/>
      <c r="O21" s="38"/>
      <c r="P21" s="18"/>
      <c r="Q21" s="146" t="s">
        <v>77</v>
      </c>
      <c r="R21" s="237" t="s">
        <v>78</v>
      </c>
    </row>
    <row r="22" spans="1:18" s="2" customFormat="1" ht="27" customHeight="1">
      <c r="A22" s="13">
        <v>15</v>
      </c>
      <c r="B22" s="125" t="s">
        <v>54</v>
      </c>
      <c r="C22" s="17">
        <v>2</v>
      </c>
      <c r="D22" s="126" t="s">
        <v>18</v>
      </c>
      <c r="E22" s="127"/>
      <c r="F22" s="152">
        <f t="shared" ref="F22:F27" si="11">SUM(G22:I22)</f>
        <v>30</v>
      </c>
      <c r="G22" s="128">
        <f t="shared" si="10"/>
        <v>30</v>
      </c>
      <c r="H22" s="19"/>
      <c r="I22" s="129"/>
      <c r="J22" s="130">
        <v>30</v>
      </c>
      <c r="K22" s="19"/>
      <c r="L22" s="131"/>
      <c r="M22" s="27"/>
      <c r="N22" s="19"/>
      <c r="O22" s="28"/>
      <c r="P22" s="132"/>
      <c r="Q22" s="57" t="s">
        <v>55</v>
      </c>
      <c r="R22" s="133" t="s">
        <v>56</v>
      </c>
    </row>
    <row r="23" spans="1:18" ht="27" customHeight="1">
      <c r="A23" s="13">
        <v>16</v>
      </c>
      <c r="B23" s="154" t="s">
        <v>68</v>
      </c>
      <c r="C23" s="170">
        <v>2</v>
      </c>
      <c r="D23" s="41" t="s">
        <v>18</v>
      </c>
      <c r="E23" s="155"/>
      <c r="F23" s="156">
        <f t="shared" ref="F23" si="12">SUM(G23:I23)</f>
        <v>30</v>
      </c>
      <c r="G23" s="157">
        <f t="shared" si="10"/>
        <v>30</v>
      </c>
      <c r="H23" s="32"/>
      <c r="I23" s="158"/>
      <c r="J23" s="159">
        <v>30</v>
      </c>
      <c r="K23" s="19"/>
      <c r="L23" s="131"/>
      <c r="M23" s="37"/>
      <c r="N23" s="19"/>
      <c r="O23" s="160"/>
      <c r="P23" s="161"/>
      <c r="Q23" s="172" t="s">
        <v>69</v>
      </c>
      <c r="R23" s="173" t="s">
        <v>56</v>
      </c>
    </row>
    <row r="24" spans="1:18" ht="27" customHeight="1">
      <c r="A24" s="182">
        <v>17</v>
      </c>
      <c r="B24" s="177" t="s">
        <v>57</v>
      </c>
      <c r="C24" s="102">
        <v>1</v>
      </c>
      <c r="D24" s="178" t="s">
        <v>18</v>
      </c>
      <c r="E24" s="179"/>
      <c r="F24" s="153">
        <f t="shared" si="11"/>
        <v>15</v>
      </c>
      <c r="G24" s="139">
        <f t="shared" si="10"/>
        <v>15</v>
      </c>
      <c r="H24" s="174"/>
      <c r="I24" s="180"/>
      <c r="J24" s="141">
        <v>15</v>
      </c>
      <c r="K24" s="174"/>
      <c r="L24" s="175"/>
      <c r="M24" s="135"/>
      <c r="N24" s="134"/>
      <c r="O24" s="136"/>
      <c r="P24" s="176"/>
      <c r="Q24" s="111" t="s">
        <v>58</v>
      </c>
      <c r="R24" s="133" t="s">
        <v>59</v>
      </c>
    </row>
    <row r="25" spans="1:18" ht="27" customHeight="1">
      <c r="A25" s="13">
        <v>18</v>
      </c>
      <c r="B25" s="171" t="s">
        <v>35</v>
      </c>
      <c r="C25" s="17">
        <v>1</v>
      </c>
      <c r="D25" s="41" t="s">
        <v>18</v>
      </c>
      <c r="E25" s="33"/>
      <c r="F25" s="39">
        <f>SUM(G25:I25)</f>
        <v>15</v>
      </c>
      <c r="G25" s="35">
        <f>J25+M25</f>
        <v>15</v>
      </c>
      <c r="H25" s="41"/>
      <c r="I25" s="75"/>
      <c r="J25" s="40"/>
      <c r="K25" s="19"/>
      <c r="L25" s="26"/>
      <c r="M25" s="37">
        <v>15</v>
      </c>
      <c r="N25" s="19"/>
      <c r="O25" s="38"/>
      <c r="P25" s="18"/>
      <c r="Q25" s="83" t="s">
        <v>75</v>
      </c>
      <c r="R25" s="181" t="s">
        <v>76</v>
      </c>
    </row>
    <row r="26" spans="1:18" s="2" customFormat="1" ht="27" customHeight="1">
      <c r="A26" s="182">
        <v>19</v>
      </c>
      <c r="B26" s="162" t="s">
        <v>70</v>
      </c>
      <c r="C26" s="102">
        <v>2</v>
      </c>
      <c r="D26" s="103"/>
      <c r="E26" s="103" t="s">
        <v>18</v>
      </c>
      <c r="F26" s="183">
        <f t="shared" ref="F26" si="13">SUM(G26:I26)</f>
        <v>30</v>
      </c>
      <c r="G26" s="163">
        <f t="shared" si="10"/>
        <v>30</v>
      </c>
      <c r="H26" s="164"/>
      <c r="I26" s="165"/>
      <c r="J26" s="166"/>
      <c r="K26" s="44"/>
      <c r="L26" s="142"/>
      <c r="M26" s="68">
        <v>30</v>
      </c>
      <c r="N26" s="44"/>
      <c r="O26" s="167"/>
      <c r="P26" s="168"/>
      <c r="Q26" s="111" t="s">
        <v>71</v>
      </c>
      <c r="R26" s="169" t="s">
        <v>72</v>
      </c>
    </row>
    <row r="27" spans="1:18" ht="60">
      <c r="A27" s="182">
        <v>20</v>
      </c>
      <c r="B27" s="137" t="s">
        <v>60</v>
      </c>
      <c r="C27" s="102">
        <v>1</v>
      </c>
      <c r="D27" s="138"/>
      <c r="E27" s="148" t="s">
        <v>18</v>
      </c>
      <c r="F27" s="153">
        <f t="shared" si="11"/>
        <v>15</v>
      </c>
      <c r="G27" s="139">
        <f t="shared" si="10"/>
        <v>15</v>
      </c>
      <c r="H27" s="44"/>
      <c r="I27" s="140"/>
      <c r="J27" s="141"/>
      <c r="K27" s="44"/>
      <c r="L27" s="142"/>
      <c r="M27" s="143">
        <v>15</v>
      </c>
      <c r="N27" s="44"/>
      <c r="O27" s="144"/>
      <c r="P27" s="145"/>
      <c r="Q27" s="57" t="s">
        <v>61</v>
      </c>
      <c r="R27" s="133" t="s">
        <v>62</v>
      </c>
    </row>
    <row r="28" spans="1:18" s="2" customFormat="1" ht="45">
      <c r="A28" s="182">
        <v>21</v>
      </c>
      <c r="B28" s="71" t="s">
        <v>45</v>
      </c>
      <c r="C28" s="17">
        <v>1</v>
      </c>
      <c r="D28" s="41"/>
      <c r="E28" s="42" t="s">
        <v>18</v>
      </c>
      <c r="F28" s="39">
        <f t="shared" si="9"/>
        <v>15</v>
      </c>
      <c r="G28" s="35">
        <f t="shared" si="10"/>
        <v>15</v>
      </c>
      <c r="H28" s="41"/>
      <c r="I28" s="75"/>
      <c r="J28" s="40"/>
      <c r="K28" s="19"/>
      <c r="L28" s="26"/>
      <c r="M28" s="37">
        <v>15</v>
      </c>
      <c r="N28" s="19"/>
      <c r="O28" s="38"/>
      <c r="P28" s="18"/>
      <c r="Q28" s="146" t="s">
        <v>39</v>
      </c>
      <c r="R28" s="147" t="s">
        <v>40</v>
      </c>
    </row>
    <row r="29" spans="1:18" ht="35.1" customHeight="1" thickBot="1">
      <c r="A29" s="182">
        <v>22</v>
      </c>
      <c r="B29" s="101" t="s">
        <v>47</v>
      </c>
      <c r="C29" s="102">
        <v>1</v>
      </c>
      <c r="D29" s="103"/>
      <c r="E29" s="104" t="s">
        <v>18</v>
      </c>
      <c r="F29" s="105">
        <f>SUM(G29:I29)</f>
        <v>15</v>
      </c>
      <c r="G29" s="106">
        <f t="shared" si="10"/>
        <v>15</v>
      </c>
      <c r="H29" s="103"/>
      <c r="I29" s="107"/>
      <c r="J29" s="108"/>
      <c r="K29" s="44"/>
      <c r="L29" s="109"/>
      <c r="M29" s="68">
        <v>15</v>
      </c>
      <c r="N29" s="44"/>
      <c r="O29" s="74"/>
      <c r="P29" s="110"/>
      <c r="Q29" s="111" t="s">
        <v>39</v>
      </c>
      <c r="R29" s="112" t="s">
        <v>40</v>
      </c>
    </row>
    <row r="30" spans="1:18" s="53" customFormat="1" ht="18.75" thickBot="1">
      <c r="A30" s="226"/>
      <c r="B30" s="227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49"/>
      <c r="Q30" s="51"/>
      <c r="R30" s="52"/>
    </row>
    <row r="31" spans="1:18" s="4" customFormat="1" ht="30.75" customHeight="1" thickBot="1">
      <c r="A31" s="233" t="s">
        <v>34</v>
      </c>
      <c r="B31" s="234"/>
      <c r="C31" s="118">
        <v>30</v>
      </c>
      <c r="D31" s="119"/>
      <c r="E31" s="120" t="s">
        <v>18</v>
      </c>
      <c r="F31" s="121">
        <v>960</v>
      </c>
      <c r="G31" s="113"/>
      <c r="H31" s="114"/>
      <c r="I31" s="115"/>
      <c r="J31" s="116"/>
      <c r="K31" s="114"/>
      <c r="L31" s="117"/>
      <c r="M31" s="116"/>
      <c r="N31" s="114"/>
      <c r="O31" s="117"/>
      <c r="P31" s="122"/>
      <c r="Q31" s="123" t="s">
        <v>63</v>
      </c>
      <c r="R31" s="124"/>
    </row>
    <row r="32" spans="1:18" s="53" customFormat="1" ht="18.75" thickBot="1">
      <c r="A32" s="226"/>
      <c r="B32" s="227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49"/>
      <c r="Q32" s="51"/>
      <c r="R32" s="52"/>
    </row>
  </sheetData>
  <mergeCells count="25">
    <mergeCell ref="J3:L3"/>
    <mergeCell ref="M3:O3"/>
    <mergeCell ref="A32:B32"/>
    <mergeCell ref="A6:R6"/>
    <mergeCell ref="A18:B18"/>
    <mergeCell ref="A19:R19"/>
    <mergeCell ref="A30:B30"/>
    <mergeCell ref="A31:B31"/>
    <mergeCell ref="Q5:R5"/>
    <mergeCell ref="G1:O1"/>
    <mergeCell ref="J5:L5"/>
    <mergeCell ref="A1:B1"/>
    <mergeCell ref="Q1:R1"/>
    <mergeCell ref="A2:B4"/>
    <mergeCell ref="C2:E2"/>
    <mergeCell ref="F2:F4"/>
    <mergeCell ref="G2:I2"/>
    <mergeCell ref="J2:L2"/>
    <mergeCell ref="M2:O2"/>
    <mergeCell ref="P2:P4"/>
    <mergeCell ref="Q2:Q4"/>
    <mergeCell ref="R2:R4"/>
    <mergeCell ref="C3:C4"/>
    <mergeCell ref="D3:E3"/>
    <mergeCell ref="G3:I3"/>
  </mergeCells>
  <pageMargins left="0.23622047244094491" right="0.23622047244094491" top="0.23622047244094491" bottom="0.23622047244094491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Rodak</dc:creator>
  <cp:lastModifiedBy>Natalia Rodak</cp:lastModifiedBy>
  <cp:lastPrinted>2022-09-29T11:16:57Z</cp:lastPrinted>
  <dcterms:created xsi:type="dcterms:W3CDTF">2021-05-11T09:28:09Z</dcterms:created>
  <dcterms:modified xsi:type="dcterms:W3CDTF">2022-10-03T07:20:54Z</dcterms:modified>
</cp:coreProperties>
</file>