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N:\dziekanatep\SIATKI GODZIN\SIATKI GODZIN\SIATKI GODZIN 2017_2018\DENT 17-18 na stronę\"/>
    </mc:Choice>
  </mc:AlternateContent>
  <bookViews>
    <workbookView xWindow="0" yWindow="252" windowWidth="15480" windowHeight="11640"/>
  </bookViews>
  <sheets>
    <sheet name="1 rok" sheetId="13" r:id="rId1"/>
  </sheets>
  <definedNames>
    <definedName name="_xlnm.Print_Area" localSheetId="0">'1 rok'!$A$1:$W$40</definedName>
  </definedNames>
  <calcPr calcId="162913"/>
</workbook>
</file>

<file path=xl/calcChain.xml><?xml version="1.0" encoding="utf-8"?>
<calcChain xmlns="http://schemas.openxmlformats.org/spreadsheetml/2006/main">
  <c r="M27" i="13" l="1"/>
  <c r="N27" i="13"/>
  <c r="O27" i="13"/>
  <c r="P27" i="13"/>
  <c r="Q27" i="13"/>
  <c r="R27" i="13"/>
  <c r="S27" i="13"/>
  <c r="T27" i="13"/>
  <c r="L25" i="13"/>
  <c r="K25" i="13"/>
  <c r="J25" i="13"/>
  <c r="I25" i="13"/>
  <c r="D27" i="13"/>
  <c r="C27" i="13"/>
  <c r="L33" i="13"/>
  <c r="K33" i="13"/>
  <c r="J33" i="13"/>
  <c r="I33" i="13"/>
  <c r="L32" i="13"/>
  <c r="K32" i="13"/>
  <c r="J32" i="13"/>
  <c r="I32" i="13"/>
  <c r="L31" i="13"/>
  <c r="K31" i="13"/>
  <c r="J31" i="13"/>
  <c r="I31" i="13"/>
  <c r="H31" i="13" s="1"/>
  <c r="E31" i="13"/>
  <c r="Q28" i="13" l="1"/>
  <c r="M28" i="13"/>
  <c r="H32" i="13"/>
  <c r="H33" i="13"/>
  <c r="L16" i="13"/>
  <c r="K16" i="13"/>
  <c r="J16" i="13"/>
  <c r="I16" i="13"/>
  <c r="H16" i="13" l="1"/>
  <c r="E23" i="13" l="1"/>
  <c r="L23" i="13"/>
  <c r="K23" i="13"/>
  <c r="J23" i="13"/>
  <c r="I23" i="13"/>
  <c r="L24" i="13"/>
  <c r="K24" i="13"/>
  <c r="J24" i="13"/>
  <c r="I24" i="13"/>
  <c r="E24" i="13"/>
  <c r="H23" i="13" l="1"/>
  <c r="H24" i="13"/>
  <c r="L22" i="13" l="1"/>
  <c r="K22" i="13"/>
  <c r="J22" i="13"/>
  <c r="I22" i="13"/>
  <c r="E22" i="13"/>
  <c r="H22" i="13" l="1"/>
  <c r="E25" i="13" l="1"/>
  <c r="L26" i="13"/>
  <c r="K26" i="13"/>
  <c r="J26" i="13"/>
  <c r="I26" i="13"/>
  <c r="E26" i="13"/>
  <c r="L21" i="13"/>
  <c r="K21" i="13"/>
  <c r="J21" i="13"/>
  <c r="I21" i="13"/>
  <c r="E21" i="13"/>
  <c r="L20" i="13"/>
  <c r="K20" i="13"/>
  <c r="J20" i="13"/>
  <c r="I20" i="13"/>
  <c r="E20" i="13"/>
  <c r="L19" i="13"/>
  <c r="K19" i="13"/>
  <c r="J19" i="13"/>
  <c r="I19" i="13"/>
  <c r="E19" i="13"/>
  <c r="L18" i="13"/>
  <c r="K18" i="13"/>
  <c r="J18" i="13"/>
  <c r="I18" i="13"/>
  <c r="E18" i="13"/>
  <c r="L17" i="13"/>
  <c r="K17" i="13"/>
  <c r="J17" i="13"/>
  <c r="I17" i="13"/>
  <c r="E17" i="13"/>
  <c r="E16" i="13"/>
  <c r="L15" i="13"/>
  <c r="K15" i="13"/>
  <c r="J15" i="13"/>
  <c r="I15" i="13"/>
  <c r="E15" i="13"/>
  <c r="L14" i="13"/>
  <c r="K14" i="13"/>
  <c r="J14" i="13"/>
  <c r="I14" i="13"/>
  <c r="E14" i="13"/>
  <c r="L13" i="13"/>
  <c r="K13" i="13"/>
  <c r="J13" i="13"/>
  <c r="I13" i="13"/>
  <c r="E13" i="13"/>
  <c r="L12" i="13"/>
  <c r="K12" i="13"/>
  <c r="J12" i="13"/>
  <c r="I12" i="13"/>
  <c r="E12" i="13"/>
  <c r="L11" i="13"/>
  <c r="K11" i="13"/>
  <c r="J11" i="13"/>
  <c r="I11" i="13"/>
  <c r="E11" i="13"/>
  <c r="L10" i="13"/>
  <c r="K10" i="13"/>
  <c r="J10" i="13"/>
  <c r="I10" i="13"/>
  <c r="E10" i="13"/>
  <c r="L9" i="13"/>
  <c r="K9" i="13"/>
  <c r="J9" i="13"/>
  <c r="I9" i="13"/>
  <c r="E9" i="13"/>
  <c r="L8" i="13"/>
  <c r="K8" i="13"/>
  <c r="J8" i="13"/>
  <c r="I8" i="13"/>
  <c r="E8" i="13"/>
  <c r="L7" i="13"/>
  <c r="K7" i="13"/>
  <c r="J7" i="13"/>
  <c r="I7" i="13"/>
  <c r="E7" i="13"/>
  <c r="K27" i="13" l="1"/>
  <c r="L27" i="13"/>
  <c r="I27" i="13"/>
  <c r="J27" i="13"/>
  <c r="E27" i="13"/>
  <c r="H12" i="13"/>
  <c r="H8" i="13"/>
  <c r="H25" i="13"/>
  <c r="H19" i="13"/>
  <c r="H14" i="13"/>
  <c r="H11" i="13"/>
  <c r="H18" i="13"/>
  <c r="H13" i="13"/>
  <c r="H17" i="13"/>
  <c r="H21" i="13"/>
  <c r="H26" i="13"/>
  <c r="H9" i="13"/>
  <c r="H10" i="13"/>
  <c r="H15" i="13"/>
  <c r="H20" i="13"/>
  <c r="H7" i="13"/>
  <c r="I28" i="13" l="1"/>
  <c r="H27" i="13"/>
</calcChain>
</file>

<file path=xl/sharedStrings.xml><?xml version="1.0" encoding="utf-8"?>
<sst xmlns="http://schemas.openxmlformats.org/spreadsheetml/2006/main" count="146" uniqueCount="93">
  <si>
    <t>W</t>
  </si>
  <si>
    <t>S</t>
  </si>
  <si>
    <t>ECTS</t>
  </si>
  <si>
    <t>Ćw</t>
  </si>
  <si>
    <t>P</t>
  </si>
  <si>
    <t>Zakład Fizyki Medycznej</t>
  </si>
  <si>
    <t>Zakład Chemii Medycznej</t>
  </si>
  <si>
    <t>Zakład Historii Medycyny i Etyki Lekarskiej</t>
  </si>
  <si>
    <t>Biblioteka Główna</t>
  </si>
  <si>
    <t>Katedra i Zakład Histologii i Embriologii</t>
  </si>
  <si>
    <t>Studium Praktycznej Nauki Języków Obcych</t>
  </si>
  <si>
    <t>Studium Wychowania Fizycznego i Sportu</t>
  </si>
  <si>
    <t>Katedra i Zakład Biologii i Parazytologii Medycznej</t>
  </si>
  <si>
    <t>Samodzielna Pracownia Informatyki Medycznej i Badań Jakości Kształcenia</t>
  </si>
  <si>
    <t>Zakład Stomatologii Zachowawczej Przedkliniczneji Endodoncji Przedklinicznej</t>
  </si>
  <si>
    <t>Klinika Anestezjologii, Intensywnej Terapiii i Medycyny Ratunkowej</t>
  </si>
  <si>
    <t>Zakład Pielęgniarstwa</t>
  </si>
  <si>
    <t>Zakład Anatomii Prawidłowej i Klinicznej</t>
  </si>
  <si>
    <t>Przy module lub przedmiocie realizowanym przez więcej niż jedną jednostkę wpisano wytłuszczonym drukiem  nazwisko kierownika odpowiedzialnego za zorganizowanie wspólnego zaliczenia bądź egzaminu. Wskazany w ten sposób kierownik dokonuje  wpisu do karty okresowych osiągnięć studenta i protokołu zaliczeniowego bądź egzaminacyjnego.</t>
  </si>
  <si>
    <t>Samodzielna Pracownia Propedeutyki i Fizykodiagnostyki Stomatologicznej</t>
  </si>
  <si>
    <t>Specjalista ds. BHP</t>
  </si>
  <si>
    <t>prof. dr hab. Elżbieta Kalisińska</t>
  </si>
  <si>
    <t>dr hab. Wojciech Podraza</t>
  </si>
  <si>
    <t>prof. dr hab. Joanna Bober</t>
  </si>
  <si>
    <t>dr hab. Aleksandra Kładna</t>
  </si>
  <si>
    <t>mgr Lidia Dryhinicz</t>
  </si>
  <si>
    <t>dr hab. Cezary Pakulski</t>
  </si>
  <si>
    <t>dr hab. Elżbieta Grochans prof. PUM</t>
  </si>
  <si>
    <t>dr inż. Janusz Kowalski</t>
  </si>
  <si>
    <t>mgr Dagmara Budek</t>
  </si>
  <si>
    <t>mgr Jan Jelec</t>
  </si>
  <si>
    <t>prof. dr hab. Zbigniew Ziętek</t>
  </si>
  <si>
    <t>prof. dr hab. Barbara Wiszniewska</t>
  </si>
  <si>
    <t>mgr Bernadeta Bilicka</t>
  </si>
  <si>
    <t>prof. dr hab. Mariusz Lipski</t>
  </si>
  <si>
    <t>dr Danuta Lietz-Kijak</t>
  </si>
  <si>
    <t>15-18</t>
  </si>
  <si>
    <t>20-25</t>
  </si>
  <si>
    <t>Samodzielna Pracownia Kształcenia Lekarza Rodzinnego</t>
  </si>
  <si>
    <t>dr hab. Artur Mierzecki</t>
  </si>
  <si>
    <t>Samodzielna Pracownia Promocji Zdrowia</t>
  </si>
  <si>
    <t>dr hab. Anna Grzywacz prof. PUM</t>
  </si>
  <si>
    <r>
      <t xml:space="preserve">Biologia </t>
    </r>
    <r>
      <rPr>
        <sz val="13"/>
        <color rgb="FFBA1626"/>
        <rFont val="Times New Roman"/>
        <family val="1"/>
        <charset val="238"/>
      </rPr>
      <t xml:space="preserve">Biology </t>
    </r>
    <r>
      <rPr>
        <sz val="13"/>
        <rFont val="Times New Roman"/>
        <family val="1"/>
        <charset val="238"/>
      </rPr>
      <t xml:space="preserve">                        </t>
    </r>
  </si>
  <si>
    <r>
      <t xml:space="preserve">Biofizyka </t>
    </r>
    <r>
      <rPr>
        <sz val="13"/>
        <color rgb="FFBA1626"/>
        <rFont val="Times New Roman"/>
        <family val="1"/>
        <charset val="238"/>
      </rPr>
      <t>Biophysics</t>
    </r>
    <r>
      <rPr>
        <sz val="13"/>
        <rFont val="Times New Roman"/>
        <family val="1"/>
        <charset val="238"/>
      </rPr>
      <t xml:space="preserve">                           </t>
    </r>
  </si>
  <si>
    <r>
      <t>Chemia</t>
    </r>
    <r>
      <rPr>
        <sz val="13"/>
        <color theme="9" tint="-0.249977111117893"/>
        <rFont val="Times New Roman"/>
        <family val="1"/>
        <charset val="238"/>
      </rPr>
      <t xml:space="preserve"> </t>
    </r>
    <r>
      <rPr>
        <sz val="13"/>
        <color rgb="FFBA1626"/>
        <rFont val="Times New Roman"/>
        <family val="1"/>
        <charset val="238"/>
      </rPr>
      <t>Chemistry</t>
    </r>
    <r>
      <rPr>
        <sz val="13"/>
        <color theme="9" tint="-0.249977111117893"/>
        <rFont val="Times New Roman"/>
        <family val="1"/>
        <charset val="238"/>
      </rPr>
      <t xml:space="preserve">  </t>
    </r>
    <r>
      <rPr>
        <sz val="13"/>
        <rFont val="Times New Roman"/>
        <family val="1"/>
        <charset val="238"/>
      </rPr>
      <t xml:space="preserve">                             </t>
    </r>
  </si>
  <si>
    <r>
      <t xml:space="preserve">Historia stomatologii </t>
    </r>
    <r>
      <rPr>
        <b/>
        <sz val="13"/>
        <color rgb="FFBA1626"/>
        <rFont val="Times New Roman"/>
        <family val="1"/>
        <charset val="238"/>
      </rPr>
      <t>History of Dentistry</t>
    </r>
  </si>
  <si>
    <r>
      <t>Szkolenie w zakresie BHP</t>
    </r>
    <r>
      <rPr>
        <sz val="13"/>
        <color rgb="FFBA1626"/>
        <rFont val="Times New Roman"/>
        <family val="1"/>
        <charset val="238"/>
      </rPr>
      <t xml:space="preserve"> Safety of Work Training</t>
    </r>
  </si>
  <si>
    <r>
      <t xml:space="preserve">Pierwsza pomoc medyczna </t>
    </r>
    <r>
      <rPr>
        <sz val="13"/>
        <color rgb="FFBA1626"/>
        <rFont val="Times New Roman"/>
        <family val="1"/>
        <charset val="238"/>
      </rPr>
      <t>First Aid</t>
    </r>
  </si>
  <si>
    <r>
      <t xml:space="preserve">Informatyka i statystyka medyczna </t>
    </r>
    <r>
      <rPr>
        <sz val="13"/>
        <color rgb="FFBA1626"/>
        <rFont val="Times New Roman"/>
        <family val="1"/>
        <charset val="238"/>
      </rPr>
      <t>Basic Computer Science with Biostatistics</t>
    </r>
  </si>
  <si>
    <r>
      <t xml:space="preserve">Naukowa Informacja Medyczna </t>
    </r>
    <r>
      <rPr>
        <sz val="13"/>
        <color rgb="FFBA1626"/>
        <rFont val="Times New Roman"/>
        <family val="1"/>
        <charset val="238"/>
      </rPr>
      <t>Scientific Medical Information</t>
    </r>
  </si>
  <si>
    <r>
      <t xml:space="preserve">Zdrowie publiczne </t>
    </r>
    <r>
      <rPr>
        <sz val="13"/>
        <color rgb="FFBA1626"/>
        <rFont val="Times New Roman"/>
        <family val="1"/>
        <charset val="238"/>
      </rPr>
      <t>Public Health</t>
    </r>
  </si>
  <si>
    <r>
      <t xml:space="preserve">Wychowanie fizyczne </t>
    </r>
    <r>
      <rPr>
        <sz val="13"/>
        <color rgb="FFBA1626"/>
        <rFont val="Times New Roman"/>
        <family val="1"/>
        <charset val="238"/>
      </rPr>
      <t>Physical Education</t>
    </r>
  </si>
  <si>
    <r>
      <t xml:space="preserve">Anatomia człowieka </t>
    </r>
    <r>
      <rPr>
        <b/>
        <sz val="13"/>
        <color rgb="FFBA1626"/>
        <rFont val="Times New Roman"/>
        <family val="1"/>
        <charset val="238"/>
      </rPr>
      <t xml:space="preserve">Anatomy  </t>
    </r>
    <r>
      <rPr>
        <b/>
        <sz val="13"/>
        <rFont val="Times New Roman"/>
        <family val="1"/>
        <charset val="238"/>
      </rPr>
      <t xml:space="preserve">  </t>
    </r>
  </si>
  <si>
    <r>
      <t xml:space="preserve">Histologia, cytologia i  embriologia </t>
    </r>
    <r>
      <rPr>
        <b/>
        <sz val="13"/>
        <color rgb="FFBA1626"/>
        <rFont val="Times New Roman"/>
        <family val="1"/>
        <charset val="238"/>
      </rPr>
      <t>Histology, Embriology and Cythophysiology</t>
    </r>
  </si>
  <si>
    <r>
      <t xml:space="preserve">Język obcy nowożytny </t>
    </r>
    <r>
      <rPr>
        <sz val="13"/>
        <color rgb="FFBA1626"/>
        <rFont val="Times New Roman"/>
        <family val="1"/>
        <charset val="238"/>
      </rPr>
      <t>Foreign Language /POLISH/</t>
    </r>
  </si>
  <si>
    <r>
      <t xml:space="preserve">Ergonomia/bezpieczeństwo pracy w stomatologii </t>
    </r>
    <r>
      <rPr>
        <b/>
        <sz val="13"/>
        <color rgb="FFC00000"/>
        <rFont val="Times New Roman"/>
        <family val="1"/>
        <charset val="238"/>
      </rPr>
      <t>Ergonomics/ Health and Safety at Work</t>
    </r>
  </si>
  <si>
    <r>
      <t xml:space="preserve">Fizjologia narządu żucia </t>
    </r>
    <r>
      <rPr>
        <b/>
        <sz val="13"/>
        <color rgb="FFBA1626"/>
        <rFont val="Times New Roman"/>
        <family val="1"/>
        <charset val="238"/>
      </rPr>
      <t>Physiology of Stomatognathic System</t>
    </r>
  </si>
  <si>
    <r>
      <t xml:space="preserve">Praktyki wakacyjne (w zakresie organizacji ochrony zdrowia i praktyka lekarska) </t>
    </r>
    <r>
      <rPr>
        <sz val="13"/>
        <color rgb="FFBA1626"/>
        <rFont val="Times New Roman"/>
        <family val="1"/>
        <charset val="238"/>
      </rPr>
      <t>Summer practical training (health care - administrative organization and medical practice)</t>
    </r>
  </si>
  <si>
    <r>
      <t xml:space="preserve">semestr </t>
    </r>
    <r>
      <rPr>
        <b/>
        <sz val="12"/>
        <color rgb="FFBA1626"/>
        <rFont val="Times New Roman"/>
        <family val="1"/>
        <charset val="238"/>
      </rPr>
      <t>semester</t>
    </r>
  </si>
  <si>
    <r>
      <t xml:space="preserve">RAZEM    </t>
    </r>
    <r>
      <rPr>
        <b/>
        <sz val="12"/>
        <color rgb="FFBA1626"/>
        <rFont val="Times New Roman"/>
        <family val="1"/>
        <charset val="238"/>
      </rPr>
      <t>IN TOTAL</t>
    </r>
  </si>
  <si>
    <r>
      <t xml:space="preserve">FORMA                  ZALICZENIA </t>
    </r>
    <r>
      <rPr>
        <b/>
        <sz val="10"/>
        <color rgb="FFBA1626"/>
        <rFont val="Times New Roman"/>
        <family val="1"/>
        <charset val="238"/>
      </rPr>
      <t>method of assesment</t>
    </r>
  </si>
  <si>
    <r>
      <t xml:space="preserve">Razem godzin               </t>
    </r>
    <r>
      <rPr>
        <b/>
        <sz val="12"/>
        <color rgb="FFBA1626"/>
        <rFont val="Times New Roman"/>
        <family val="1"/>
        <charset val="238"/>
      </rPr>
      <t xml:space="preserve">Hours in total </t>
    </r>
  </si>
  <si>
    <r>
      <t xml:space="preserve">Suma godzin w roku akademickim </t>
    </r>
    <r>
      <rPr>
        <b/>
        <sz val="12"/>
        <color rgb="FFBA1626"/>
        <rFont val="Times New Roman"/>
        <family val="1"/>
        <charset val="238"/>
      </rPr>
      <t>Amount of hours during academic year</t>
    </r>
  </si>
  <si>
    <r>
      <t xml:space="preserve">SEMESTR 1  </t>
    </r>
    <r>
      <rPr>
        <b/>
        <sz val="12"/>
        <color rgb="FFBA1626"/>
        <rFont val="Times New Roman"/>
        <family val="1"/>
        <charset val="238"/>
      </rPr>
      <t>SEMESTER 1</t>
    </r>
  </si>
  <si>
    <r>
      <t xml:space="preserve">liczba godzin </t>
    </r>
    <r>
      <rPr>
        <b/>
        <sz val="12"/>
        <color rgb="FFBA1626"/>
        <rFont val="Times New Roman"/>
        <family val="1"/>
        <charset val="238"/>
      </rPr>
      <t>amount of hours</t>
    </r>
  </si>
  <si>
    <r>
      <t xml:space="preserve">Jednostka naukowo-dydaktyczna  prowadząca przedmiot </t>
    </r>
    <r>
      <rPr>
        <b/>
        <sz val="11"/>
        <color rgb="FFBA1626"/>
        <rFont val="Times New Roman"/>
        <family val="1"/>
        <charset val="238"/>
      </rPr>
      <t>Department responsible for the subject</t>
    </r>
  </si>
  <si>
    <r>
      <t xml:space="preserve">Kierownik jednostki naukowo-dydaktycznej odpowiedzialny za prowadzenie zajęć dydaktycznych </t>
    </r>
    <r>
      <rPr>
        <b/>
        <sz val="11"/>
        <color rgb="FFBA1626"/>
        <rFont val="Times New Roman"/>
        <family val="1"/>
        <charset val="238"/>
      </rPr>
      <t>Head of the department responsible for the didactics</t>
    </r>
  </si>
  <si>
    <r>
      <t xml:space="preserve">SEMESTR 2  </t>
    </r>
    <r>
      <rPr>
        <b/>
        <sz val="12"/>
        <color rgb="FFBA1626"/>
        <rFont val="Times New Roman"/>
        <family val="1"/>
        <charset val="238"/>
      </rPr>
      <t>SEMESTER 2</t>
    </r>
  </si>
  <si>
    <r>
      <t xml:space="preserve">Propedeutyka stomatologii </t>
    </r>
    <r>
      <rPr>
        <sz val="13"/>
        <color rgb="FFC00000"/>
        <rFont val="Times New Roman"/>
        <family val="1"/>
        <charset val="238"/>
      </rPr>
      <t>Propaedeutics of Dentistry</t>
    </r>
  </si>
  <si>
    <r>
      <t xml:space="preserve">Zajęcia fakultatywne (do wyboru) </t>
    </r>
    <r>
      <rPr>
        <sz val="12"/>
        <color rgb="FFC00000"/>
        <rFont val="Times New Roman"/>
        <family val="1"/>
        <charset val="238"/>
      </rPr>
      <t>* ELECTIVES*</t>
    </r>
  </si>
  <si>
    <r>
      <t xml:space="preserve">KIERUNEK:LEKARSKO-DENTYSTYCZNY </t>
    </r>
    <r>
      <rPr>
        <b/>
        <sz val="14"/>
        <color rgb="FFC00000"/>
        <rFont val="Times New Roman"/>
        <family val="1"/>
        <charset val="238"/>
      </rPr>
      <t xml:space="preserve">FACULTY OF MEDICINE AND DENTISTRY  </t>
    </r>
    <r>
      <rPr>
        <b/>
        <sz val="14"/>
        <rFont val="Times New Roman"/>
        <family val="1"/>
        <charset val="238"/>
      </rPr>
      <t xml:space="preserve">              ROK : 1 </t>
    </r>
    <r>
      <rPr>
        <b/>
        <sz val="14"/>
        <color rgb="FFC00000"/>
        <rFont val="Times New Roman"/>
        <family val="1"/>
        <charset val="238"/>
      </rPr>
      <t xml:space="preserve">YEAR: 1 </t>
    </r>
    <r>
      <rPr>
        <b/>
        <sz val="14"/>
        <rFont val="Times New Roman"/>
        <family val="1"/>
        <charset val="238"/>
      </rPr>
      <t xml:space="preserve">    rok akademicki 2017/2018 </t>
    </r>
    <r>
      <rPr>
        <b/>
        <sz val="14"/>
        <color rgb="FFC00000"/>
        <rFont val="Times New Roman"/>
        <family val="1"/>
        <charset val="238"/>
      </rPr>
      <t>academic year 2017/2018</t>
    </r>
  </si>
  <si>
    <r>
      <t xml:space="preserve">STUDIA  STACJONARNE/NIESTACJONARNE JEDNOLITE MAGISTERSKIE </t>
    </r>
    <r>
      <rPr>
        <b/>
        <sz val="14"/>
        <color rgb="FFC00000"/>
        <rFont val="Times New Roman"/>
        <family val="1"/>
        <charset val="238"/>
      </rPr>
      <t>FULL TIME STUDIES LONG CYCLE MASTER'S DEGREE</t>
    </r>
  </si>
  <si>
    <r>
      <t xml:space="preserve">liczba osób w gr. ćw. </t>
    </r>
    <r>
      <rPr>
        <b/>
        <sz val="11"/>
        <color rgb="FFC00000"/>
        <rFont val="Times New Roman"/>
        <family val="1"/>
        <charset val="238"/>
      </rPr>
      <t>number of students in group</t>
    </r>
  </si>
  <si>
    <t>EGZ/exam</t>
  </si>
  <si>
    <r>
      <t>Forma zaliczenia</t>
    </r>
    <r>
      <rPr>
        <b/>
        <sz val="10"/>
        <color rgb="FFC00000"/>
        <rFont val="Times New Roman"/>
        <family val="1"/>
        <charset val="238"/>
      </rPr>
      <t xml:space="preserve"> method of assesment</t>
    </r>
  </si>
  <si>
    <r>
      <t xml:space="preserve">EGZ </t>
    </r>
    <r>
      <rPr>
        <b/>
        <sz val="10"/>
        <rFont val="Arial CE"/>
        <charset val="238"/>
      </rPr>
      <t xml:space="preserve">- egzamin </t>
    </r>
    <r>
      <rPr>
        <b/>
        <sz val="10"/>
        <color rgb="FFC00000"/>
        <rFont val="Arial CE"/>
        <charset val="238"/>
      </rPr>
      <t>exam</t>
    </r>
  </si>
  <si>
    <r>
      <t>ZAL-zaliczenie</t>
    </r>
    <r>
      <rPr>
        <b/>
        <sz val="10"/>
        <color rgb="FFC00000"/>
        <rFont val="Times New Roman"/>
        <family val="1"/>
        <charset val="238"/>
      </rPr>
      <t xml:space="preserve"> credit</t>
    </r>
  </si>
  <si>
    <r>
      <t xml:space="preserve">Forma zajęć  </t>
    </r>
    <r>
      <rPr>
        <b/>
        <sz val="10"/>
        <color rgb="FFC00000"/>
        <rFont val="Times New Roman"/>
        <family val="1"/>
        <charset val="238"/>
      </rPr>
      <t>Form of classes</t>
    </r>
  </si>
  <si>
    <r>
      <t xml:space="preserve">W - wykład </t>
    </r>
    <r>
      <rPr>
        <b/>
        <sz val="10"/>
        <color rgb="FFC00000"/>
        <rFont val="Times New Roman"/>
        <family val="1"/>
        <charset val="238"/>
      </rPr>
      <t>lecture for all ND EP groups</t>
    </r>
  </si>
  <si>
    <r>
      <t xml:space="preserve">S-seminarium </t>
    </r>
    <r>
      <rPr>
        <b/>
        <sz val="10"/>
        <color rgb="FFC00000"/>
        <rFont val="Times New Roman"/>
        <family val="1"/>
        <charset val="238"/>
      </rPr>
      <t>seminar</t>
    </r>
  </si>
  <si>
    <r>
      <t xml:space="preserve">Ćw- ćwiczenia </t>
    </r>
    <r>
      <rPr>
        <b/>
        <sz val="10"/>
        <color rgb="FFC00000"/>
        <rFont val="Times New Roman"/>
        <family val="1"/>
        <charset val="238"/>
      </rPr>
      <t>practical classes</t>
    </r>
  </si>
  <si>
    <r>
      <t xml:space="preserve">BN-bez nauczyciela </t>
    </r>
    <r>
      <rPr>
        <b/>
        <sz val="10"/>
        <color rgb="FFC00000"/>
        <rFont val="Times New Roman"/>
        <family val="1"/>
        <charset val="238"/>
      </rPr>
      <t>without tutor</t>
    </r>
  </si>
  <si>
    <r>
      <t xml:space="preserve">NAZWA MODUŁU (PRZEDMIOTU)                      </t>
    </r>
    <r>
      <rPr>
        <b/>
        <sz val="12"/>
        <color rgb="FFBA1626"/>
        <rFont val="Times New Roman"/>
        <family val="1"/>
        <charset val="238"/>
      </rPr>
      <t>TITLE OF THE SUBJECT</t>
    </r>
  </si>
  <si>
    <r>
      <t xml:space="preserve">Lp </t>
    </r>
    <r>
      <rPr>
        <b/>
        <sz val="12"/>
        <color rgb="FFBA1626"/>
        <rFont val="Times New Roman"/>
        <family val="1"/>
        <charset val="238"/>
      </rPr>
      <t>No.</t>
    </r>
  </si>
  <si>
    <r>
      <t>P</t>
    </r>
    <r>
      <rPr>
        <sz val="10"/>
        <rFont val="Times New Roman"/>
        <family val="1"/>
        <charset val="238"/>
      </rPr>
      <t xml:space="preserve">-praktyka </t>
    </r>
    <r>
      <rPr>
        <sz val="10"/>
        <color rgb="FFC00000"/>
        <rFont val="Times New Roman"/>
        <family val="1"/>
        <charset val="238"/>
      </rPr>
      <t>practice</t>
    </r>
  </si>
  <si>
    <r>
      <t xml:space="preserve">Forma zajęć </t>
    </r>
    <r>
      <rPr>
        <b/>
        <sz val="10"/>
        <color rgb="FFC00000"/>
        <rFont val="Times New Roman"/>
        <family val="1"/>
        <charset val="238"/>
      </rPr>
      <t>Form of classes</t>
    </r>
  </si>
  <si>
    <r>
      <t xml:space="preserve">SUMA GODZIN: </t>
    </r>
    <r>
      <rPr>
        <b/>
        <sz val="13"/>
        <color rgb="FFBA1626"/>
        <rFont val="Times New Roman"/>
        <family val="1"/>
        <charset val="238"/>
      </rPr>
      <t>HOURS IN TOTAL:</t>
    </r>
  </si>
  <si>
    <r>
      <t>Zajęcia fakultatywne (do wyboru)</t>
    </r>
    <r>
      <rPr>
        <sz val="13"/>
        <color rgb="FFC00000"/>
        <rFont val="Times New Roman"/>
        <family val="1"/>
        <charset val="238"/>
      </rPr>
      <t xml:space="preserve">* ELECTIVES*  </t>
    </r>
  </si>
  <si>
    <r>
      <t xml:space="preserve">Empatia w medycynie </t>
    </r>
    <r>
      <rPr>
        <sz val="12"/>
        <color rgb="FFC00000"/>
        <rFont val="Times New Roman"/>
        <family val="1"/>
        <charset val="238"/>
      </rPr>
      <t>Empathy in Medicine</t>
    </r>
  </si>
  <si>
    <r>
      <t xml:space="preserve">Praktyka lekarza rodzinnego i lekarza stomatologa </t>
    </r>
    <r>
      <rPr>
        <sz val="12"/>
        <color rgb="FFC00000"/>
        <rFont val="Times New Roman"/>
        <family val="1"/>
        <charset val="238"/>
      </rPr>
      <t>Family Physician's and Stomatologist's practice - what is worth adpoting?</t>
    </r>
  </si>
  <si>
    <r>
      <t xml:space="preserve">Metodologia badań naukowych                             </t>
    </r>
    <r>
      <rPr>
        <sz val="13"/>
        <color rgb="FFC00000"/>
        <rFont val="Times New Roman"/>
        <family val="1"/>
        <charset val="238"/>
      </rPr>
      <t>Research Methodology</t>
    </r>
  </si>
  <si>
    <r>
      <t xml:space="preserve">Propedeutyka medycyny uzależnień                  </t>
    </r>
    <r>
      <rPr>
        <sz val="13"/>
        <color rgb="FFC00000"/>
        <rFont val="Times New Roman"/>
        <family val="1"/>
        <charset val="238"/>
      </rPr>
      <t>Propaedeutics of Addiction Medicine</t>
    </r>
  </si>
  <si>
    <t>ZAL/ credit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</si>
</sst>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14"/>
      <name val="Times New Roman"/>
      <family val="1"/>
      <charset val="238"/>
    </font>
    <font>
      <sz val="13"/>
      <name val="Times New Roman"/>
      <family val="1"/>
      <charset val="238"/>
    </font>
    <font>
      <b/>
      <sz val="1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name val="Arial CE"/>
      <charset val="238"/>
    </font>
    <font>
      <b/>
      <sz val="10"/>
      <name val="Arial CE"/>
      <charset val="238"/>
    </font>
    <font>
      <b/>
      <sz val="11"/>
      <color rgb="FF0070C0"/>
      <name val="Times New Roman"/>
      <family val="1"/>
      <charset val="238"/>
    </font>
    <font>
      <b/>
      <sz val="10"/>
      <color rgb="FF0070C0"/>
      <name val="Arial CE"/>
      <charset val="238"/>
    </font>
    <font>
      <b/>
      <sz val="12"/>
      <color rgb="FF0070C0"/>
      <name val="Times New Roman"/>
      <family val="1"/>
      <charset val="238"/>
    </font>
    <font>
      <sz val="12"/>
      <name val="Arial CE"/>
      <charset val="238"/>
    </font>
    <font>
      <sz val="13"/>
      <color rgb="FFBA1626"/>
      <name val="Times New Roman"/>
      <family val="1"/>
      <charset val="238"/>
    </font>
    <font>
      <sz val="13"/>
      <color theme="9" tint="-0.249977111117893"/>
      <name val="Times New Roman"/>
      <family val="1"/>
      <charset val="238"/>
    </font>
    <font>
      <b/>
      <sz val="13"/>
      <color rgb="FFBA1626"/>
      <name val="Times New Roman"/>
      <family val="1"/>
      <charset val="238"/>
    </font>
    <font>
      <b/>
      <sz val="13"/>
      <color rgb="FFC00000"/>
      <name val="Times New Roman"/>
      <family val="1"/>
      <charset val="238"/>
    </font>
    <font>
      <b/>
      <sz val="12"/>
      <color rgb="FFBA1626"/>
      <name val="Times New Roman"/>
      <family val="1"/>
      <charset val="238"/>
    </font>
    <font>
      <b/>
      <sz val="10"/>
      <color rgb="FFBA1626"/>
      <name val="Times New Roman"/>
      <family val="1"/>
      <charset val="238"/>
    </font>
    <font>
      <b/>
      <sz val="11"/>
      <color rgb="FFBA1626"/>
      <name val="Times New Roman"/>
      <family val="1"/>
      <charset val="238"/>
    </font>
    <font>
      <sz val="13"/>
      <color rgb="FFC00000"/>
      <name val="Times New Roman"/>
      <family val="1"/>
      <charset val="238"/>
    </font>
    <font>
      <sz val="12"/>
      <color rgb="FFC00000"/>
      <name val="Times New Roman"/>
      <family val="1"/>
      <charset val="238"/>
    </font>
    <font>
      <b/>
      <sz val="14"/>
      <color rgb="FFC00000"/>
      <name val="Times New Roman"/>
      <family val="1"/>
      <charset val="238"/>
    </font>
    <font>
      <b/>
      <sz val="11"/>
      <color rgb="FFC00000"/>
      <name val="Times New Roman"/>
      <family val="1"/>
      <charset val="238"/>
    </font>
    <font>
      <b/>
      <sz val="10"/>
      <color rgb="FFC00000"/>
      <name val="Times New Roman"/>
      <family val="1"/>
      <charset val="238"/>
    </font>
    <font>
      <b/>
      <sz val="10"/>
      <color rgb="FFC00000"/>
      <name val="Arial CE"/>
      <charset val="238"/>
    </font>
    <font>
      <sz val="10"/>
      <color rgb="FFC0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2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justify" vertical="center"/>
    </xf>
    <xf numFmtId="0" fontId="3" fillId="0" borderId="0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 wrapText="1"/>
    </xf>
    <xf numFmtId="0" fontId="7" fillId="0" borderId="41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2" fillId="0" borderId="8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40" xfId="0" applyFont="1" applyFill="1" applyBorder="1" applyAlignment="1">
      <alignment horizontal="center" vertical="center" wrapText="1"/>
    </xf>
    <xf numFmtId="0" fontId="8" fillId="0" borderId="35" xfId="0" applyFont="1" applyBorder="1" applyAlignment="1">
      <alignment vertical="center" wrapText="1"/>
    </xf>
    <xf numFmtId="0" fontId="14" fillId="0" borderId="11" xfId="0" applyFont="1" applyBorder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2" fillId="0" borderId="6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34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/>
    </xf>
    <xf numFmtId="0" fontId="13" fillId="0" borderId="37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vertical="center" wrapText="1"/>
    </xf>
    <xf numFmtId="0" fontId="13" fillId="0" borderId="23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left" vertical="center" wrapText="1"/>
    </xf>
    <xf numFmtId="0" fontId="14" fillId="0" borderId="10" xfId="0" applyFont="1" applyFill="1" applyBorder="1" applyAlignment="1">
      <alignment horizontal="left" vertical="center" wrapText="1"/>
    </xf>
    <xf numFmtId="0" fontId="12" fillId="0" borderId="21" xfId="0" applyFont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3" fillId="0" borderId="31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vertical="center" wrapText="1"/>
    </xf>
    <xf numFmtId="0" fontId="12" fillId="0" borderId="23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vertical="center"/>
    </xf>
    <xf numFmtId="0" fontId="12" fillId="0" borderId="32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0" fontId="12" fillId="0" borderId="43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8" fillId="0" borderId="21" xfId="0" applyFont="1" applyBorder="1" applyAlignment="1">
      <alignment vertical="center" wrapText="1"/>
    </xf>
    <xf numFmtId="0" fontId="14" fillId="0" borderId="10" xfId="0" applyFont="1" applyBorder="1" applyAlignment="1">
      <alignment horizontal="left" vertical="center" wrapText="1"/>
    </xf>
    <xf numFmtId="0" fontId="13" fillId="0" borderId="23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0" fontId="12" fillId="0" borderId="18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3" fillId="0" borderId="26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 wrapText="1"/>
    </xf>
    <xf numFmtId="0" fontId="12" fillId="0" borderId="41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justify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/>
    <xf numFmtId="0" fontId="1" fillId="0" borderId="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2" fillId="3" borderId="3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 wrapText="1"/>
    </xf>
    <xf numFmtId="0" fontId="0" fillId="0" borderId="0" xfId="0" applyFont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2" fillId="0" borderId="44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32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 wrapText="1"/>
    </xf>
    <xf numFmtId="0" fontId="7" fillId="0" borderId="42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left" vertical="center" wrapText="1"/>
    </xf>
    <xf numFmtId="0" fontId="12" fillId="0" borderId="44" xfId="0" applyFont="1" applyFill="1" applyBorder="1" applyAlignment="1">
      <alignment horizontal="center" vertical="center" wrapText="1"/>
    </xf>
    <xf numFmtId="0" fontId="12" fillId="0" borderId="3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8" fillId="0" borderId="34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7" fillId="2" borderId="52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wrapText="1"/>
    </xf>
    <xf numFmtId="0" fontId="9" fillId="0" borderId="34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3" fillId="3" borderId="38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3" fillId="0" borderId="42" xfId="0" applyFont="1" applyFill="1" applyBorder="1" applyAlignment="1">
      <alignment horizontal="justify" vertical="center"/>
    </xf>
    <xf numFmtId="0" fontId="8" fillId="0" borderId="3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 wrapText="1"/>
    </xf>
    <xf numFmtId="0" fontId="13" fillId="5" borderId="21" xfId="0" applyFont="1" applyFill="1" applyBorder="1" applyAlignment="1">
      <alignment horizontal="center" vertical="center" wrapText="1"/>
    </xf>
    <xf numFmtId="0" fontId="13" fillId="2" borderId="63" xfId="0" applyFont="1" applyFill="1" applyBorder="1" applyAlignment="1">
      <alignment horizontal="center" vertical="center"/>
    </xf>
    <xf numFmtId="0" fontId="13" fillId="4" borderId="54" xfId="0" applyFont="1" applyFill="1" applyBorder="1" applyAlignment="1">
      <alignment horizontal="center" vertical="center" wrapText="1"/>
    </xf>
    <xf numFmtId="0" fontId="2" fillId="0" borderId="50" xfId="0" applyFont="1" applyFill="1" applyBorder="1" applyAlignment="1">
      <alignment horizontal="left" vertical="center"/>
    </xf>
    <xf numFmtId="0" fontId="0" fillId="0" borderId="26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1" fillId="0" borderId="41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 wrapText="1"/>
    </xf>
    <xf numFmtId="0" fontId="7" fillId="0" borderId="61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6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2" fillId="0" borderId="56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textRotation="90" wrapText="1"/>
    </xf>
    <xf numFmtId="0" fontId="7" fillId="2" borderId="6" xfId="0" applyFont="1" applyFill="1" applyBorder="1" applyAlignment="1">
      <alignment horizontal="center" vertical="center" textRotation="90" wrapText="1"/>
    </xf>
    <xf numFmtId="0" fontId="7" fillId="2" borderId="55" xfId="0" applyFont="1" applyFill="1" applyBorder="1" applyAlignment="1">
      <alignment horizontal="center" vertical="center" textRotation="90" wrapText="1"/>
    </xf>
    <xf numFmtId="0" fontId="7" fillId="0" borderId="32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textRotation="90" wrapText="1"/>
    </xf>
    <xf numFmtId="0" fontId="7" fillId="2" borderId="30" xfId="0" applyFont="1" applyFill="1" applyBorder="1" applyAlignment="1">
      <alignment horizontal="center" vertical="center" textRotation="90" wrapText="1"/>
    </xf>
    <xf numFmtId="0" fontId="18" fillId="0" borderId="20" xfId="0" applyFont="1" applyFill="1" applyBorder="1" applyAlignment="1">
      <alignment horizontal="center" vertical="center" wrapText="1"/>
    </xf>
    <xf numFmtId="0" fontId="19" fillId="0" borderId="5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7" xfId="0" applyFont="1" applyFill="1" applyBorder="1" applyAlignment="1">
      <alignment horizontal="center" vertical="center"/>
    </xf>
    <xf numFmtId="0" fontId="7" fillId="0" borderId="59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58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57" xfId="0" applyFont="1" applyFill="1" applyBorder="1" applyAlignment="1">
      <alignment horizontal="center" vertical="center"/>
    </xf>
    <xf numFmtId="0" fontId="7" fillId="2" borderId="6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0" fontId="2" fillId="0" borderId="23" xfId="0" applyFont="1" applyFill="1" applyBorder="1" applyAlignment="1">
      <alignment horizontal="left" vertical="center"/>
    </xf>
    <xf numFmtId="0" fontId="0" fillId="0" borderId="23" xfId="0" applyFont="1" applyBorder="1" applyAlignment="1">
      <alignment horizontal="left" vertical="center"/>
    </xf>
    <xf numFmtId="0" fontId="0" fillId="0" borderId="21" xfId="0" applyFont="1" applyBorder="1" applyAlignment="1">
      <alignment horizontal="left" vertical="center"/>
    </xf>
    <xf numFmtId="0" fontId="6" fillId="0" borderId="54" xfId="0" applyFont="1" applyFill="1" applyBorder="1" applyAlignment="1">
      <alignment horizontal="center" vertical="center" wrapText="1"/>
    </xf>
    <xf numFmtId="0" fontId="6" fillId="0" borderId="49" xfId="0" applyFont="1" applyFill="1" applyBorder="1" applyAlignment="1">
      <alignment horizontal="center" vertical="center" wrapText="1"/>
    </xf>
    <xf numFmtId="0" fontId="6" fillId="0" borderId="45" xfId="0" applyFont="1" applyFill="1" applyBorder="1" applyAlignment="1">
      <alignment horizontal="center" vertical="center" wrapText="1"/>
    </xf>
    <xf numFmtId="0" fontId="7" fillId="0" borderId="50" xfId="0" applyFont="1" applyFill="1" applyBorder="1" applyAlignment="1">
      <alignment horizontal="center" vertical="center" wrapText="1"/>
    </xf>
    <xf numFmtId="0" fontId="7" fillId="0" borderId="43" xfId="0" applyFont="1" applyFill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45" xfId="0" applyFont="1" applyFill="1" applyBorder="1" applyAlignment="1">
      <alignment horizontal="center" vertical="center" wrapText="1"/>
    </xf>
    <xf numFmtId="0" fontId="13" fillId="0" borderId="52" xfId="0" applyFont="1" applyFill="1" applyBorder="1" applyAlignment="1">
      <alignment horizontal="center" vertical="center"/>
    </xf>
    <xf numFmtId="0" fontId="13" fillId="0" borderId="28" xfId="0" applyFont="1" applyFill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0" fillId="0" borderId="23" xfId="0" applyBorder="1"/>
    <xf numFmtId="0" fontId="0" fillId="0" borderId="21" xfId="0" applyBorder="1"/>
    <xf numFmtId="0" fontId="7" fillId="0" borderId="29" xfId="0" applyFont="1" applyFill="1" applyBorder="1" applyAlignment="1">
      <alignment horizontal="center" vertical="center" wrapText="1"/>
    </xf>
    <xf numFmtId="0" fontId="7" fillId="0" borderId="53" xfId="0" applyFont="1" applyFill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7" fillId="0" borderId="48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7" fillId="0" borderId="51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/>
    </xf>
    <xf numFmtId="0" fontId="12" fillId="0" borderId="44" xfId="0" applyFont="1" applyFill="1" applyBorder="1" applyAlignment="1">
      <alignment horizontal="center" vertical="center" wrapText="1"/>
    </xf>
    <xf numFmtId="0" fontId="12" fillId="0" borderId="6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2" fillId="0" borderId="16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2" fillId="0" borderId="17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6" fillId="0" borderId="35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92"/>
  <sheetViews>
    <sheetView tabSelected="1" view="pageBreakPreview" zoomScale="80" zoomScaleNormal="90" zoomScaleSheetLayoutView="80" workbookViewId="0">
      <selection activeCell="G31" sqref="G31:G33"/>
    </sheetView>
  </sheetViews>
  <sheetFormatPr defaultColWidth="9.109375" defaultRowHeight="13.2" x14ac:dyDescent="0.25"/>
  <cols>
    <col min="1" max="1" width="3.88671875" style="87" customWidth="1"/>
    <col min="2" max="2" width="53" style="88" customWidth="1"/>
    <col min="3" max="3" width="6" style="89" customWidth="1"/>
    <col min="4" max="4" width="6.33203125" style="89" customWidth="1"/>
    <col min="5" max="5" width="10.44140625" style="89" customWidth="1"/>
    <col min="6" max="7" width="7.109375" style="89" customWidth="1"/>
    <col min="8" max="8" width="9.44140625" style="89" customWidth="1"/>
    <col min="9" max="9" width="6" style="89" customWidth="1"/>
    <col min="10" max="10" width="5.44140625" style="89" customWidth="1"/>
    <col min="11" max="12" width="5.33203125" style="89" customWidth="1"/>
    <col min="13" max="13" width="6.109375" style="89" customWidth="1"/>
    <col min="14" max="14" width="6.88671875" style="89" customWidth="1"/>
    <col min="15" max="15" width="6.33203125" style="89" customWidth="1"/>
    <col min="16" max="16" width="5" style="89" customWidth="1"/>
    <col min="17" max="17" width="6" style="89" customWidth="1"/>
    <col min="18" max="18" width="5.5546875" style="89" customWidth="1"/>
    <col min="19" max="19" width="5.33203125" style="90" customWidth="1"/>
    <col min="20" max="20" width="5.33203125" style="91" customWidth="1"/>
    <col min="21" max="21" width="12.44140625" style="91" customWidth="1"/>
    <col min="22" max="22" width="51.44140625" style="92" customWidth="1"/>
    <col min="23" max="23" width="38.5546875" style="92" customWidth="1"/>
    <col min="24" max="25" width="9.109375" style="86"/>
    <col min="26" max="16384" width="9.109375" style="13"/>
  </cols>
  <sheetData>
    <row r="1" spans="1:25" ht="21.75" customHeight="1" thickBot="1" x14ac:dyDescent="0.3">
      <c r="A1" s="142" t="s">
        <v>71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4"/>
      <c r="X1" s="13"/>
      <c r="Y1" s="13"/>
    </row>
    <row r="2" spans="1:25" ht="25.5" customHeight="1" thickBot="1" x14ac:dyDescent="0.3">
      <c r="A2" s="145" t="s">
        <v>70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7"/>
      <c r="W2" s="148"/>
      <c r="X2" s="13"/>
      <c r="Y2" s="13"/>
    </row>
    <row r="3" spans="1:25" ht="36.75" customHeight="1" x14ac:dyDescent="0.25">
      <c r="A3" s="152" t="s">
        <v>83</v>
      </c>
      <c r="B3" s="155" t="s">
        <v>82</v>
      </c>
      <c r="C3" s="158" t="s">
        <v>2</v>
      </c>
      <c r="D3" s="159"/>
      <c r="E3" s="160"/>
      <c r="F3" s="164" t="s">
        <v>60</v>
      </c>
      <c r="G3" s="165"/>
      <c r="H3" s="168" t="s">
        <v>61</v>
      </c>
      <c r="I3" s="206" t="s">
        <v>62</v>
      </c>
      <c r="J3" s="207"/>
      <c r="K3" s="207"/>
      <c r="L3" s="208"/>
      <c r="M3" s="206" t="s">
        <v>63</v>
      </c>
      <c r="N3" s="207"/>
      <c r="O3" s="207"/>
      <c r="P3" s="208"/>
      <c r="Q3" s="206" t="s">
        <v>67</v>
      </c>
      <c r="R3" s="207"/>
      <c r="S3" s="207"/>
      <c r="T3" s="208"/>
      <c r="U3" s="175" t="s">
        <v>72</v>
      </c>
      <c r="V3" s="192" t="s">
        <v>65</v>
      </c>
      <c r="W3" s="149" t="s">
        <v>66</v>
      </c>
      <c r="X3" s="13"/>
      <c r="Y3" s="13"/>
    </row>
    <row r="4" spans="1:25" ht="15.6" customHeight="1" x14ac:dyDescent="0.25">
      <c r="A4" s="153"/>
      <c r="B4" s="156"/>
      <c r="C4" s="161"/>
      <c r="D4" s="162"/>
      <c r="E4" s="163"/>
      <c r="F4" s="166"/>
      <c r="G4" s="167"/>
      <c r="H4" s="169"/>
      <c r="I4" s="209"/>
      <c r="J4" s="210"/>
      <c r="K4" s="210"/>
      <c r="L4" s="211"/>
      <c r="M4" s="212"/>
      <c r="N4" s="213"/>
      <c r="O4" s="213"/>
      <c r="P4" s="214"/>
      <c r="Q4" s="212"/>
      <c r="R4" s="213"/>
      <c r="S4" s="213"/>
      <c r="T4" s="214"/>
      <c r="U4" s="176"/>
      <c r="V4" s="193"/>
      <c r="W4" s="150"/>
      <c r="X4" s="13"/>
      <c r="Y4" s="13"/>
    </row>
    <row r="5" spans="1:25" ht="33" customHeight="1" thickBot="1" x14ac:dyDescent="0.3">
      <c r="A5" s="153"/>
      <c r="B5" s="156"/>
      <c r="C5" s="171" t="s">
        <v>58</v>
      </c>
      <c r="D5" s="172"/>
      <c r="E5" s="173" t="s">
        <v>59</v>
      </c>
      <c r="F5" s="171" t="s">
        <v>58</v>
      </c>
      <c r="G5" s="172"/>
      <c r="H5" s="169"/>
      <c r="I5" s="209"/>
      <c r="J5" s="210"/>
      <c r="K5" s="210"/>
      <c r="L5" s="211"/>
      <c r="M5" s="195" t="s">
        <v>64</v>
      </c>
      <c r="N5" s="196"/>
      <c r="O5" s="196"/>
      <c r="P5" s="197"/>
      <c r="Q5" s="195" t="s">
        <v>64</v>
      </c>
      <c r="R5" s="196"/>
      <c r="S5" s="196"/>
      <c r="T5" s="197"/>
      <c r="U5" s="176"/>
      <c r="V5" s="193"/>
      <c r="W5" s="150"/>
      <c r="X5" s="13"/>
      <c r="Y5" s="13"/>
    </row>
    <row r="6" spans="1:25" ht="16.2" thickBot="1" x14ac:dyDescent="0.3">
      <c r="A6" s="154"/>
      <c r="B6" s="157"/>
      <c r="C6" s="6">
        <v>1</v>
      </c>
      <c r="D6" s="10">
        <v>2</v>
      </c>
      <c r="E6" s="174"/>
      <c r="F6" s="12">
        <v>1</v>
      </c>
      <c r="G6" s="7">
        <v>2</v>
      </c>
      <c r="H6" s="170"/>
      <c r="I6" s="6" t="s">
        <v>0</v>
      </c>
      <c r="J6" s="11" t="s">
        <v>1</v>
      </c>
      <c r="K6" s="11" t="s">
        <v>3</v>
      </c>
      <c r="L6" s="12" t="s">
        <v>4</v>
      </c>
      <c r="M6" s="6" t="s">
        <v>0</v>
      </c>
      <c r="N6" s="11" t="s">
        <v>1</v>
      </c>
      <c r="O6" s="11" t="s">
        <v>3</v>
      </c>
      <c r="P6" s="108" t="s">
        <v>4</v>
      </c>
      <c r="Q6" s="6" t="s">
        <v>0</v>
      </c>
      <c r="R6" s="11" t="s">
        <v>1</v>
      </c>
      <c r="S6" s="11" t="s">
        <v>3</v>
      </c>
      <c r="T6" s="7" t="s">
        <v>4</v>
      </c>
      <c r="U6" s="177"/>
      <c r="V6" s="194"/>
      <c r="W6" s="151"/>
      <c r="X6" s="13"/>
      <c r="Y6" s="13"/>
    </row>
    <row r="7" spans="1:25" s="25" customFormat="1" ht="33.75" customHeight="1" thickBot="1" x14ac:dyDescent="0.3">
      <c r="A7" s="14">
        <v>1</v>
      </c>
      <c r="B7" s="15" t="s">
        <v>42</v>
      </c>
      <c r="C7" s="16">
        <v>3</v>
      </c>
      <c r="D7" s="17"/>
      <c r="E7" s="18">
        <f>SUM(C7:D7)</f>
        <v>3</v>
      </c>
      <c r="F7" s="227" t="s">
        <v>92</v>
      </c>
      <c r="G7" s="19"/>
      <c r="H7" s="18">
        <f>SUM(I7:L7)</f>
        <v>40</v>
      </c>
      <c r="I7" s="20">
        <f>M7+Q7</f>
        <v>15</v>
      </c>
      <c r="J7" s="21">
        <f>N7+R7</f>
        <v>0</v>
      </c>
      <c r="K7" s="21">
        <f>O7+S7</f>
        <v>25</v>
      </c>
      <c r="L7" s="17">
        <f>P7+T7</f>
        <v>0</v>
      </c>
      <c r="M7" s="106">
        <v>15</v>
      </c>
      <c r="N7" s="105"/>
      <c r="O7" s="105">
        <v>25</v>
      </c>
      <c r="P7" s="22"/>
      <c r="Q7" s="20"/>
      <c r="R7" s="21"/>
      <c r="S7" s="21"/>
      <c r="T7" s="17"/>
      <c r="U7" s="120" t="s">
        <v>36</v>
      </c>
      <c r="V7" s="23" t="s">
        <v>12</v>
      </c>
      <c r="W7" s="24" t="s">
        <v>21</v>
      </c>
    </row>
    <row r="8" spans="1:25" s="25" customFormat="1" ht="40.5" customHeight="1" thickBot="1" x14ac:dyDescent="0.3">
      <c r="A8" s="26">
        <v>2</v>
      </c>
      <c r="B8" s="27" t="s">
        <v>43</v>
      </c>
      <c r="C8" s="28">
        <v>3</v>
      </c>
      <c r="D8" s="29"/>
      <c r="E8" s="18">
        <f t="shared" ref="E8:E20" si="0">SUM(C8:D8)</f>
        <v>3</v>
      </c>
      <c r="F8" s="227" t="s">
        <v>92</v>
      </c>
      <c r="G8" s="30"/>
      <c r="H8" s="18">
        <f t="shared" ref="H8:H26" si="1">SUM(I8:L8)</f>
        <v>40</v>
      </c>
      <c r="I8" s="20">
        <f t="shared" ref="I8:L26" si="2">M8+Q8</f>
        <v>10</v>
      </c>
      <c r="J8" s="21">
        <f t="shared" si="2"/>
        <v>0</v>
      </c>
      <c r="K8" s="21">
        <f t="shared" si="2"/>
        <v>30</v>
      </c>
      <c r="L8" s="17">
        <f t="shared" si="2"/>
        <v>0</v>
      </c>
      <c r="M8" s="28">
        <v>10</v>
      </c>
      <c r="N8" s="31"/>
      <c r="O8" s="31">
        <v>30</v>
      </c>
      <c r="P8" s="32"/>
      <c r="Q8" s="33"/>
      <c r="R8" s="34"/>
      <c r="S8" s="34"/>
      <c r="T8" s="29"/>
      <c r="U8" s="120" t="s">
        <v>36</v>
      </c>
      <c r="V8" s="35" t="s">
        <v>5</v>
      </c>
      <c r="W8" s="36" t="s">
        <v>22</v>
      </c>
    </row>
    <row r="9" spans="1:25" s="25" customFormat="1" ht="31.5" customHeight="1" thickBot="1" x14ac:dyDescent="0.3">
      <c r="A9" s="26">
        <v>3</v>
      </c>
      <c r="B9" s="27" t="s">
        <v>44</v>
      </c>
      <c r="C9" s="28">
        <v>3</v>
      </c>
      <c r="D9" s="29"/>
      <c r="E9" s="18">
        <f t="shared" si="0"/>
        <v>3</v>
      </c>
      <c r="F9" s="227" t="s">
        <v>92</v>
      </c>
      <c r="G9" s="37"/>
      <c r="H9" s="18">
        <f t="shared" si="1"/>
        <v>40</v>
      </c>
      <c r="I9" s="20">
        <f t="shared" si="2"/>
        <v>6</v>
      </c>
      <c r="J9" s="21">
        <f t="shared" si="2"/>
        <v>11</v>
      </c>
      <c r="K9" s="21">
        <f t="shared" si="2"/>
        <v>23</v>
      </c>
      <c r="L9" s="17">
        <f t="shared" si="2"/>
        <v>0</v>
      </c>
      <c r="M9" s="28">
        <v>6</v>
      </c>
      <c r="N9" s="31">
        <v>11</v>
      </c>
      <c r="O9" s="31">
        <v>23</v>
      </c>
      <c r="P9" s="32"/>
      <c r="Q9" s="33"/>
      <c r="R9" s="34"/>
      <c r="S9" s="34"/>
      <c r="T9" s="29"/>
      <c r="U9" s="120" t="s">
        <v>36</v>
      </c>
      <c r="V9" s="38" t="s">
        <v>6</v>
      </c>
      <c r="W9" s="36" t="s">
        <v>23</v>
      </c>
    </row>
    <row r="10" spans="1:25" s="25" customFormat="1" ht="34.5" customHeight="1" thickBot="1" x14ac:dyDescent="0.3">
      <c r="A10" s="26">
        <v>4</v>
      </c>
      <c r="B10" s="39" t="s">
        <v>45</v>
      </c>
      <c r="C10" s="40">
        <v>2</v>
      </c>
      <c r="D10" s="29"/>
      <c r="E10" s="18">
        <f t="shared" si="0"/>
        <v>2</v>
      </c>
      <c r="F10" s="137" t="s">
        <v>73</v>
      </c>
      <c r="G10" s="30"/>
      <c r="H10" s="18">
        <f t="shared" si="1"/>
        <v>30</v>
      </c>
      <c r="I10" s="20">
        <f t="shared" si="2"/>
        <v>0</v>
      </c>
      <c r="J10" s="21">
        <f t="shared" si="2"/>
        <v>30</v>
      </c>
      <c r="K10" s="21">
        <f t="shared" si="2"/>
        <v>0</v>
      </c>
      <c r="L10" s="17">
        <f t="shared" si="2"/>
        <v>0</v>
      </c>
      <c r="M10" s="28"/>
      <c r="N10" s="31">
        <v>30</v>
      </c>
      <c r="O10" s="31"/>
      <c r="P10" s="32"/>
      <c r="Q10" s="33"/>
      <c r="R10" s="34"/>
      <c r="S10" s="34"/>
      <c r="T10" s="29"/>
      <c r="U10" s="26"/>
      <c r="V10" s="35" t="s">
        <v>7</v>
      </c>
      <c r="W10" s="36" t="s">
        <v>24</v>
      </c>
    </row>
    <row r="11" spans="1:25" s="25" customFormat="1" ht="34.5" customHeight="1" thickBot="1" x14ac:dyDescent="0.3">
      <c r="A11" s="26">
        <v>5</v>
      </c>
      <c r="B11" s="27" t="s">
        <v>46</v>
      </c>
      <c r="C11" s="40"/>
      <c r="D11" s="29"/>
      <c r="E11" s="18">
        <f t="shared" si="0"/>
        <v>0</v>
      </c>
      <c r="F11" s="227" t="s">
        <v>92</v>
      </c>
      <c r="G11" s="30"/>
      <c r="H11" s="18">
        <f t="shared" si="1"/>
        <v>4</v>
      </c>
      <c r="I11" s="20">
        <f t="shared" si="2"/>
        <v>4</v>
      </c>
      <c r="J11" s="21">
        <f t="shared" si="2"/>
        <v>0</v>
      </c>
      <c r="K11" s="21">
        <f t="shared" si="2"/>
        <v>0</v>
      </c>
      <c r="L11" s="17">
        <f t="shared" si="2"/>
        <v>0</v>
      </c>
      <c r="M11" s="28">
        <v>4</v>
      </c>
      <c r="N11" s="31"/>
      <c r="O11" s="31"/>
      <c r="P11" s="32"/>
      <c r="Q11" s="33"/>
      <c r="R11" s="34"/>
      <c r="S11" s="34"/>
      <c r="T11" s="29"/>
      <c r="U11" s="26"/>
      <c r="V11" s="109" t="s">
        <v>20</v>
      </c>
      <c r="W11" s="42" t="s">
        <v>25</v>
      </c>
    </row>
    <row r="12" spans="1:25" s="44" customFormat="1" ht="44.25" customHeight="1" thickBot="1" x14ac:dyDescent="0.3">
      <c r="A12" s="218">
        <v>6</v>
      </c>
      <c r="B12" s="27" t="s">
        <v>47</v>
      </c>
      <c r="C12" s="40">
        <v>0.5</v>
      </c>
      <c r="D12" s="29"/>
      <c r="E12" s="18">
        <f t="shared" si="0"/>
        <v>0.5</v>
      </c>
      <c r="F12" s="227" t="s">
        <v>92</v>
      </c>
      <c r="G12" s="30"/>
      <c r="H12" s="18">
        <f t="shared" si="1"/>
        <v>10</v>
      </c>
      <c r="I12" s="20">
        <f t="shared" si="2"/>
        <v>0</v>
      </c>
      <c r="J12" s="21">
        <f t="shared" si="2"/>
        <v>2</v>
      </c>
      <c r="K12" s="21">
        <f t="shared" si="2"/>
        <v>8</v>
      </c>
      <c r="L12" s="17">
        <f t="shared" si="2"/>
        <v>0</v>
      </c>
      <c r="M12" s="43"/>
      <c r="N12" s="31">
        <v>2</v>
      </c>
      <c r="O12" s="31">
        <v>8</v>
      </c>
      <c r="P12" s="32"/>
      <c r="Q12" s="33"/>
      <c r="R12" s="34"/>
      <c r="S12" s="34"/>
      <c r="T12" s="29"/>
      <c r="U12" s="121">
        <v>10</v>
      </c>
      <c r="V12" s="35" t="s">
        <v>15</v>
      </c>
      <c r="W12" s="42" t="s">
        <v>26</v>
      </c>
    </row>
    <row r="13" spans="1:25" s="25" customFormat="1" ht="36" customHeight="1" thickBot="1" x14ac:dyDescent="0.3">
      <c r="A13" s="219"/>
      <c r="B13" s="27" t="s">
        <v>47</v>
      </c>
      <c r="C13" s="33">
        <v>0.5</v>
      </c>
      <c r="D13" s="29"/>
      <c r="E13" s="18">
        <f t="shared" si="0"/>
        <v>0.5</v>
      </c>
      <c r="F13" s="227" t="s">
        <v>92</v>
      </c>
      <c r="G13" s="45"/>
      <c r="H13" s="18">
        <f t="shared" si="1"/>
        <v>6</v>
      </c>
      <c r="I13" s="20">
        <f t="shared" si="2"/>
        <v>0</v>
      </c>
      <c r="J13" s="21">
        <f t="shared" si="2"/>
        <v>0</v>
      </c>
      <c r="K13" s="21">
        <f t="shared" si="2"/>
        <v>6</v>
      </c>
      <c r="L13" s="17">
        <f t="shared" si="2"/>
        <v>0</v>
      </c>
      <c r="M13" s="46"/>
      <c r="N13" s="34"/>
      <c r="O13" s="34">
        <v>6</v>
      </c>
      <c r="P13" s="29"/>
      <c r="Q13" s="33"/>
      <c r="R13" s="34"/>
      <c r="S13" s="34"/>
      <c r="T13" s="29"/>
      <c r="U13" s="122">
        <v>10</v>
      </c>
      <c r="V13" s="41" t="s">
        <v>16</v>
      </c>
      <c r="W13" s="36" t="s">
        <v>27</v>
      </c>
    </row>
    <row r="14" spans="1:25" s="44" customFormat="1" ht="32.25" customHeight="1" thickBot="1" x14ac:dyDescent="0.3">
      <c r="A14" s="26">
        <v>7</v>
      </c>
      <c r="B14" s="27" t="s">
        <v>48</v>
      </c>
      <c r="C14" s="40">
        <v>1</v>
      </c>
      <c r="D14" s="29"/>
      <c r="E14" s="18">
        <f>SUM(C14:D14)</f>
        <v>1</v>
      </c>
      <c r="F14" s="227" t="s">
        <v>92</v>
      </c>
      <c r="G14" s="30"/>
      <c r="H14" s="18">
        <f>SUM(I14:L14)</f>
        <v>25</v>
      </c>
      <c r="I14" s="20">
        <f t="shared" si="2"/>
        <v>4</v>
      </c>
      <c r="J14" s="21">
        <f t="shared" si="2"/>
        <v>0</v>
      </c>
      <c r="K14" s="21">
        <f t="shared" si="2"/>
        <v>21</v>
      </c>
      <c r="L14" s="17">
        <f t="shared" si="2"/>
        <v>0</v>
      </c>
      <c r="M14" s="115">
        <v>4</v>
      </c>
      <c r="N14" s="47"/>
      <c r="O14" s="47">
        <v>21</v>
      </c>
      <c r="P14" s="32"/>
      <c r="Q14" s="33"/>
      <c r="R14" s="34"/>
      <c r="S14" s="34"/>
      <c r="T14" s="29"/>
      <c r="U14" s="121">
        <v>15</v>
      </c>
      <c r="V14" s="38" t="s">
        <v>13</v>
      </c>
      <c r="W14" s="48" t="s">
        <v>28</v>
      </c>
    </row>
    <row r="15" spans="1:25" s="50" customFormat="1" ht="32.25" customHeight="1" thickBot="1" x14ac:dyDescent="0.3">
      <c r="A15" s="26">
        <v>8</v>
      </c>
      <c r="B15" s="49" t="s">
        <v>49</v>
      </c>
      <c r="C15" s="40"/>
      <c r="D15" s="29"/>
      <c r="E15" s="18">
        <f t="shared" si="0"/>
        <v>0</v>
      </c>
      <c r="F15" s="227" t="s">
        <v>92</v>
      </c>
      <c r="G15" s="37"/>
      <c r="H15" s="18">
        <f t="shared" si="1"/>
        <v>5</v>
      </c>
      <c r="I15" s="20">
        <f t="shared" si="2"/>
        <v>0</v>
      </c>
      <c r="J15" s="21">
        <f t="shared" si="2"/>
        <v>5</v>
      </c>
      <c r="K15" s="21">
        <f t="shared" si="2"/>
        <v>0</v>
      </c>
      <c r="L15" s="17">
        <f t="shared" si="2"/>
        <v>0</v>
      </c>
      <c r="M15" s="40"/>
      <c r="N15" s="47">
        <v>5</v>
      </c>
      <c r="O15" s="47"/>
      <c r="P15" s="32"/>
      <c r="Q15" s="33"/>
      <c r="R15" s="34"/>
      <c r="S15" s="34"/>
      <c r="T15" s="29"/>
      <c r="U15" s="26"/>
      <c r="V15" s="41" t="s">
        <v>8</v>
      </c>
      <c r="W15" s="48" t="s">
        <v>29</v>
      </c>
    </row>
    <row r="16" spans="1:25" s="44" customFormat="1" ht="32.25" customHeight="1" thickBot="1" x14ac:dyDescent="0.3">
      <c r="A16" s="26">
        <v>9</v>
      </c>
      <c r="B16" s="68" t="s">
        <v>50</v>
      </c>
      <c r="C16" s="51">
        <v>1</v>
      </c>
      <c r="D16" s="100"/>
      <c r="E16" s="104">
        <f>SUM(C16:D16)</f>
        <v>1</v>
      </c>
      <c r="F16" s="227" t="s">
        <v>92</v>
      </c>
      <c r="G16" s="45"/>
      <c r="H16" s="18">
        <f t="shared" ref="H16" si="3">SUM(I16:L16)</f>
        <v>25</v>
      </c>
      <c r="I16" s="20">
        <f t="shared" ref="I16" si="4">M16+Q16</f>
        <v>0</v>
      </c>
      <c r="J16" s="21">
        <f t="shared" ref="J16" si="5">N16+R16</f>
        <v>5</v>
      </c>
      <c r="K16" s="21">
        <f t="shared" ref="K16" si="6">O16+S16</f>
        <v>20</v>
      </c>
      <c r="L16" s="17">
        <f t="shared" ref="L16" si="7">P16+T16</f>
        <v>0</v>
      </c>
      <c r="M16" s="52"/>
      <c r="N16" s="53">
        <v>5</v>
      </c>
      <c r="O16" s="53">
        <v>20</v>
      </c>
      <c r="P16" s="54"/>
      <c r="Q16" s="33"/>
      <c r="R16" s="55"/>
      <c r="S16" s="34"/>
      <c r="T16" s="100"/>
      <c r="U16" s="120" t="s">
        <v>36</v>
      </c>
      <c r="V16" s="35" t="s">
        <v>40</v>
      </c>
      <c r="W16" s="36" t="s">
        <v>41</v>
      </c>
    </row>
    <row r="17" spans="1:23" s="44" customFormat="1" ht="32.25" customHeight="1" thickBot="1" x14ac:dyDescent="0.3">
      <c r="A17" s="26">
        <v>10</v>
      </c>
      <c r="B17" s="27" t="s">
        <v>51</v>
      </c>
      <c r="C17" s="40"/>
      <c r="D17" s="63"/>
      <c r="E17" s="18">
        <f>SUM(C17:D17)</f>
        <v>0</v>
      </c>
      <c r="F17" s="227" t="s">
        <v>92</v>
      </c>
      <c r="G17" s="227" t="s">
        <v>92</v>
      </c>
      <c r="H17" s="138">
        <f>SUM(I17:L17)</f>
        <v>60</v>
      </c>
      <c r="I17" s="20">
        <f>M17+Q17</f>
        <v>0</v>
      </c>
      <c r="J17" s="21">
        <f>N17+R17</f>
        <v>0</v>
      </c>
      <c r="K17" s="21">
        <f>O17+S17</f>
        <v>60</v>
      </c>
      <c r="L17" s="17">
        <f>P17+T17</f>
        <v>0</v>
      </c>
      <c r="M17" s="40"/>
      <c r="N17" s="47"/>
      <c r="O17" s="47">
        <v>30</v>
      </c>
      <c r="P17" s="32"/>
      <c r="Q17" s="40"/>
      <c r="R17" s="47"/>
      <c r="S17" s="64">
        <v>30</v>
      </c>
      <c r="T17" s="100"/>
      <c r="U17" s="121" t="s">
        <v>37</v>
      </c>
      <c r="V17" s="65" t="s">
        <v>11</v>
      </c>
      <c r="W17" s="48" t="s">
        <v>30</v>
      </c>
    </row>
    <row r="18" spans="1:23" s="50" customFormat="1" ht="32.25" customHeight="1" thickBot="1" x14ac:dyDescent="0.3">
      <c r="A18" s="26">
        <v>11</v>
      </c>
      <c r="B18" s="39" t="s">
        <v>52</v>
      </c>
      <c r="C18" s="40">
        <v>8</v>
      </c>
      <c r="D18" s="63">
        <v>9</v>
      </c>
      <c r="E18" s="18">
        <f t="shared" si="0"/>
        <v>17</v>
      </c>
      <c r="F18" s="227" t="s">
        <v>92</v>
      </c>
      <c r="G18" s="228" t="s">
        <v>73</v>
      </c>
      <c r="H18" s="18">
        <f t="shared" si="1"/>
        <v>135</v>
      </c>
      <c r="I18" s="20">
        <f t="shared" si="2"/>
        <v>40</v>
      </c>
      <c r="J18" s="21">
        <f t="shared" si="2"/>
        <v>0</v>
      </c>
      <c r="K18" s="21">
        <f t="shared" si="2"/>
        <v>95</v>
      </c>
      <c r="L18" s="17">
        <f t="shared" si="2"/>
        <v>0</v>
      </c>
      <c r="M18" s="40">
        <v>20</v>
      </c>
      <c r="N18" s="47"/>
      <c r="O18" s="47">
        <v>50</v>
      </c>
      <c r="P18" s="32"/>
      <c r="Q18" s="40">
        <v>20</v>
      </c>
      <c r="R18" s="47"/>
      <c r="S18" s="64">
        <v>45</v>
      </c>
      <c r="T18" s="29"/>
      <c r="U18" s="120" t="s">
        <v>36</v>
      </c>
      <c r="V18" s="41" t="s">
        <v>17</v>
      </c>
      <c r="W18" s="36" t="s">
        <v>31</v>
      </c>
    </row>
    <row r="19" spans="1:23" s="50" customFormat="1" ht="31.5" customHeight="1" thickBot="1" x14ac:dyDescent="0.3">
      <c r="A19" s="26">
        <v>12</v>
      </c>
      <c r="B19" s="39" t="s">
        <v>53</v>
      </c>
      <c r="C19" s="40">
        <v>6</v>
      </c>
      <c r="D19" s="63">
        <v>7</v>
      </c>
      <c r="E19" s="18">
        <f t="shared" si="0"/>
        <v>13</v>
      </c>
      <c r="F19" s="227" t="s">
        <v>92</v>
      </c>
      <c r="G19" s="228" t="s">
        <v>73</v>
      </c>
      <c r="H19" s="18">
        <f t="shared" si="1"/>
        <v>90</v>
      </c>
      <c r="I19" s="20">
        <f t="shared" si="2"/>
        <v>20</v>
      </c>
      <c r="J19" s="21">
        <f t="shared" si="2"/>
        <v>10</v>
      </c>
      <c r="K19" s="21">
        <f t="shared" si="2"/>
        <v>60</v>
      </c>
      <c r="L19" s="17">
        <f t="shared" si="2"/>
        <v>0</v>
      </c>
      <c r="M19" s="40">
        <v>10</v>
      </c>
      <c r="N19" s="47">
        <v>5</v>
      </c>
      <c r="O19" s="47">
        <v>30</v>
      </c>
      <c r="P19" s="32"/>
      <c r="Q19" s="40">
        <v>10</v>
      </c>
      <c r="R19" s="47">
        <v>5</v>
      </c>
      <c r="S19" s="64">
        <v>30</v>
      </c>
      <c r="T19" s="29"/>
      <c r="U19" s="120" t="s">
        <v>36</v>
      </c>
      <c r="V19" s="41" t="s">
        <v>9</v>
      </c>
      <c r="W19" s="36" t="s">
        <v>32</v>
      </c>
    </row>
    <row r="20" spans="1:23" s="50" customFormat="1" ht="30.75" customHeight="1" thickBot="1" x14ac:dyDescent="0.3">
      <c r="A20" s="26">
        <v>13</v>
      </c>
      <c r="B20" s="27" t="s">
        <v>54</v>
      </c>
      <c r="C20" s="40">
        <v>2</v>
      </c>
      <c r="D20" s="63">
        <v>2</v>
      </c>
      <c r="E20" s="18">
        <f t="shared" si="0"/>
        <v>4</v>
      </c>
      <c r="F20" s="227" t="s">
        <v>92</v>
      </c>
      <c r="G20" s="227" t="s">
        <v>92</v>
      </c>
      <c r="H20" s="18">
        <f t="shared" si="1"/>
        <v>90</v>
      </c>
      <c r="I20" s="20">
        <f t="shared" si="2"/>
        <v>0</v>
      </c>
      <c r="J20" s="21">
        <f t="shared" si="2"/>
        <v>0</v>
      </c>
      <c r="K20" s="21">
        <f t="shared" si="2"/>
        <v>90</v>
      </c>
      <c r="L20" s="17">
        <f t="shared" si="2"/>
        <v>0</v>
      </c>
      <c r="M20" s="40"/>
      <c r="N20" s="47"/>
      <c r="O20" s="47">
        <v>60</v>
      </c>
      <c r="P20" s="32"/>
      <c r="Q20" s="40"/>
      <c r="R20" s="47"/>
      <c r="S20" s="64">
        <v>30</v>
      </c>
      <c r="T20" s="29"/>
      <c r="U20" s="121" t="s">
        <v>37</v>
      </c>
      <c r="V20" s="41" t="s">
        <v>10</v>
      </c>
      <c r="W20" s="66" t="s">
        <v>33</v>
      </c>
    </row>
    <row r="21" spans="1:23" s="44" customFormat="1" ht="39.75" customHeight="1" thickBot="1" x14ac:dyDescent="0.3">
      <c r="A21" s="26">
        <v>14</v>
      </c>
      <c r="B21" s="39" t="s">
        <v>55</v>
      </c>
      <c r="C21" s="40"/>
      <c r="D21" s="63">
        <v>2</v>
      </c>
      <c r="E21" s="104">
        <f>SUM(C21:D21)</f>
        <v>2</v>
      </c>
      <c r="F21" s="67"/>
      <c r="G21" s="229" t="s">
        <v>73</v>
      </c>
      <c r="H21" s="138">
        <f>SUM(I21:L21)</f>
        <v>30</v>
      </c>
      <c r="I21" s="20">
        <f t="shared" ref="I21:L23" si="8">M21+Q21</f>
        <v>0</v>
      </c>
      <c r="J21" s="21">
        <f t="shared" si="8"/>
        <v>5</v>
      </c>
      <c r="K21" s="21">
        <f t="shared" si="8"/>
        <v>25</v>
      </c>
      <c r="L21" s="17">
        <f t="shared" si="8"/>
        <v>0</v>
      </c>
      <c r="M21" s="40"/>
      <c r="N21" s="47"/>
      <c r="O21" s="47"/>
      <c r="P21" s="58"/>
      <c r="Q21" s="40"/>
      <c r="R21" s="47">
        <v>5</v>
      </c>
      <c r="S21" s="64">
        <v>25</v>
      </c>
      <c r="T21" s="29"/>
      <c r="U21" s="121">
        <v>12</v>
      </c>
      <c r="V21" s="118" t="s">
        <v>14</v>
      </c>
      <c r="W21" s="36" t="s">
        <v>34</v>
      </c>
    </row>
    <row r="22" spans="1:23" s="44" customFormat="1" ht="32.25" customHeight="1" thickBot="1" x14ac:dyDescent="0.3">
      <c r="A22" s="26">
        <v>15</v>
      </c>
      <c r="B22" s="39" t="s">
        <v>56</v>
      </c>
      <c r="C22" s="28"/>
      <c r="D22" s="56">
        <v>3</v>
      </c>
      <c r="E22" s="57">
        <f>SUM(C22:D22)</f>
        <v>3</v>
      </c>
      <c r="F22" s="67"/>
      <c r="G22" s="229" t="s">
        <v>73</v>
      </c>
      <c r="H22" s="138">
        <f>SUM(I22:L22)</f>
        <v>45</v>
      </c>
      <c r="I22" s="20">
        <f t="shared" si="8"/>
        <v>5</v>
      </c>
      <c r="J22" s="21">
        <f t="shared" si="8"/>
        <v>10</v>
      </c>
      <c r="K22" s="21">
        <f t="shared" si="8"/>
        <v>30</v>
      </c>
      <c r="L22" s="17">
        <f t="shared" si="8"/>
        <v>0</v>
      </c>
      <c r="M22" s="28"/>
      <c r="N22" s="31"/>
      <c r="O22" s="31"/>
      <c r="P22" s="58"/>
      <c r="Q22" s="59">
        <v>5</v>
      </c>
      <c r="R22" s="60">
        <v>10</v>
      </c>
      <c r="S22" s="60">
        <v>30</v>
      </c>
      <c r="T22" s="29"/>
      <c r="U22" s="120" t="s">
        <v>36</v>
      </c>
      <c r="V22" s="41" t="s">
        <v>19</v>
      </c>
      <c r="W22" s="62" t="s">
        <v>35</v>
      </c>
    </row>
    <row r="23" spans="1:23" s="44" customFormat="1" ht="32.25" customHeight="1" thickBot="1" x14ac:dyDescent="0.3">
      <c r="A23" s="26">
        <v>16</v>
      </c>
      <c r="B23" s="27" t="s">
        <v>90</v>
      </c>
      <c r="C23" s="28"/>
      <c r="D23" s="56">
        <v>1</v>
      </c>
      <c r="E23" s="104">
        <f>SUM(C23:D23)</f>
        <v>1</v>
      </c>
      <c r="F23" s="230"/>
      <c r="G23" s="227" t="s">
        <v>92</v>
      </c>
      <c r="H23" s="138">
        <f>SUM(I23:L23)</f>
        <v>5</v>
      </c>
      <c r="I23" s="20">
        <f t="shared" si="8"/>
        <v>0</v>
      </c>
      <c r="J23" s="21">
        <f t="shared" si="8"/>
        <v>0</v>
      </c>
      <c r="K23" s="21">
        <f t="shared" si="8"/>
        <v>5</v>
      </c>
      <c r="L23" s="17">
        <f t="shared" si="8"/>
        <v>0</v>
      </c>
      <c r="M23" s="28"/>
      <c r="N23" s="31"/>
      <c r="O23" s="31"/>
      <c r="P23" s="58"/>
      <c r="Q23" s="59"/>
      <c r="R23" s="60"/>
      <c r="S23" s="61">
        <v>5</v>
      </c>
      <c r="T23" s="29"/>
      <c r="U23" s="120" t="s">
        <v>36</v>
      </c>
      <c r="V23" s="35" t="s">
        <v>40</v>
      </c>
      <c r="W23" s="36" t="s">
        <v>41</v>
      </c>
    </row>
    <row r="24" spans="1:23" s="44" customFormat="1" ht="32.25" customHeight="1" thickBot="1" x14ac:dyDescent="0.3">
      <c r="A24" s="26">
        <v>17</v>
      </c>
      <c r="B24" s="27" t="s">
        <v>91</v>
      </c>
      <c r="C24" s="40"/>
      <c r="D24" s="63">
        <v>1</v>
      </c>
      <c r="E24" s="18">
        <f t="shared" ref="E24" si="9">SUM(C24:D24)</f>
        <v>1</v>
      </c>
      <c r="F24" s="230"/>
      <c r="G24" s="227" t="s">
        <v>92</v>
      </c>
      <c r="H24" s="138">
        <f t="shared" ref="H24" si="10">SUM(I24:L24)</f>
        <v>25</v>
      </c>
      <c r="I24" s="20">
        <f t="shared" ref="I24" si="11">M24+Q24</f>
        <v>0</v>
      </c>
      <c r="J24" s="21">
        <f t="shared" ref="J24" si="12">N24+R24</f>
        <v>15</v>
      </c>
      <c r="K24" s="21">
        <f t="shared" ref="K24" si="13">O24+S24</f>
        <v>10</v>
      </c>
      <c r="L24" s="17">
        <f t="shared" ref="L24" si="14">P24+T24</f>
        <v>0</v>
      </c>
      <c r="M24" s="40"/>
      <c r="N24" s="47"/>
      <c r="O24" s="47"/>
      <c r="P24" s="32"/>
      <c r="Q24" s="40"/>
      <c r="R24" s="47">
        <v>15</v>
      </c>
      <c r="S24" s="64">
        <v>10</v>
      </c>
      <c r="T24" s="29"/>
      <c r="U24" s="120" t="s">
        <v>36</v>
      </c>
      <c r="V24" s="35" t="s">
        <v>40</v>
      </c>
      <c r="W24" s="36" t="s">
        <v>41</v>
      </c>
    </row>
    <row r="25" spans="1:23" s="25" customFormat="1" ht="33" customHeight="1" thickBot="1" x14ac:dyDescent="0.3">
      <c r="A25" s="110">
        <v>18</v>
      </c>
      <c r="B25" s="94" t="s">
        <v>87</v>
      </c>
      <c r="C25" s="111"/>
      <c r="D25" s="112">
        <v>1</v>
      </c>
      <c r="E25" s="113">
        <f>C25+D25</f>
        <v>1</v>
      </c>
      <c r="F25" s="231"/>
      <c r="G25" s="227" t="s">
        <v>92</v>
      </c>
      <c r="H25" s="139">
        <f>I25+J25+K25+L25</f>
        <v>25</v>
      </c>
      <c r="I25" s="20">
        <f t="shared" ref="I25" si="15">M25+Q25</f>
        <v>0</v>
      </c>
      <c r="J25" s="21">
        <f t="shared" ref="J25" si="16">N25+R25</f>
        <v>25</v>
      </c>
      <c r="K25" s="21">
        <f t="shared" ref="K25" si="17">O25+S25</f>
        <v>0</v>
      </c>
      <c r="L25" s="17">
        <f t="shared" ref="L25" si="18">P25+T25</f>
        <v>0</v>
      </c>
      <c r="M25" s="111"/>
      <c r="N25" s="114"/>
      <c r="O25" s="114"/>
      <c r="P25" s="112"/>
      <c r="Q25" s="111"/>
      <c r="R25" s="114">
        <v>25</v>
      </c>
      <c r="S25" s="114"/>
      <c r="T25" s="112"/>
      <c r="U25" s="99"/>
      <c r="V25" s="119"/>
      <c r="W25" s="116"/>
    </row>
    <row r="26" spans="1:23" s="44" customFormat="1" ht="83.25" customHeight="1" thickBot="1" x14ac:dyDescent="0.3">
      <c r="A26" s="26">
        <v>19</v>
      </c>
      <c r="B26" s="133" t="s">
        <v>57</v>
      </c>
      <c r="C26" s="69"/>
      <c r="D26" s="70">
        <v>4</v>
      </c>
      <c r="E26" s="57">
        <f t="shared" ref="E26" si="19">SUM(C26:D26)</f>
        <v>4</v>
      </c>
      <c r="F26" s="71"/>
      <c r="G26" s="227" t="s">
        <v>92</v>
      </c>
      <c r="H26" s="57">
        <f t="shared" si="1"/>
        <v>120</v>
      </c>
      <c r="I26" s="72">
        <f t="shared" si="2"/>
        <v>0</v>
      </c>
      <c r="J26" s="73">
        <f t="shared" si="2"/>
        <v>0</v>
      </c>
      <c r="K26" s="73">
        <f t="shared" si="2"/>
        <v>0</v>
      </c>
      <c r="L26" s="74">
        <f t="shared" si="2"/>
        <v>120</v>
      </c>
      <c r="M26" s="102"/>
      <c r="N26" s="102"/>
      <c r="O26" s="102"/>
      <c r="P26" s="54"/>
      <c r="Q26" s="101"/>
      <c r="R26" s="55"/>
      <c r="S26" s="107"/>
      <c r="T26" s="100">
        <v>120</v>
      </c>
      <c r="U26" s="26"/>
      <c r="V26" s="38"/>
      <c r="W26" s="48"/>
    </row>
    <row r="27" spans="1:23" s="44" customFormat="1" ht="32.25" customHeight="1" thickBot="1" x14ac:dyDescent="0.3">
      <c r="A27" s="75"/>
      <c r="B27" s="134" t="s">
        <v>86</v>
      </c>
      <c r="C27" s="76">
        <f>SUM(C7:C26)</f>
        <v>30</v>
      </c>
      <c r="D27" s="76">
        <f>SUM(D7:D26)</f>
        <v>30</v>
      </c>
      <c r="E27" s="76">
        <f>SUM(E7:E26)</f>
        <v>60</v>
      </c>
      <c r="F27" s="77"/>
      <c r="G27" s="78"/>
      <c r="H27" s="57">
        <f>SUM(H7:H26)</f>
        <v>850</v>
      </c>
      <c r="I27" s="57">
        <f t="shared" ref="I27:T27" si="20">SUM(I7:I26)</f>
        <v>104</v>
      </c>
      <c r="J27" s="57">
        <f t="shared" si="20"/>
        <v>118</v>
      </c>
      <c r="K27" s="57">
        <f t="shared" si="20"/>
        <v>508</v>
      </c>
      <c r="L27" s="57">
        <f t="shared" si="20"/>
        <v>120</v>
      </c>
      <c r="M27" s="57">
        <f t="shared" si="20"/>
        <v>69</v>
      </c>
      <c r="N27" s="57">
        <f t="shared" si="20"/>
        <v>58</v>
      </c>
      <c r="O27" s="57">
        <f t="shared" si="20"/>
        <v>303</v>
      </c>
      <c r="P27" s="57">
        <f t="shared" si="20"/>
        <v>0</v>
      </c>
      <c r="Q27" s="57">
        <f t="shared" si="20"/>
        <v>35</v>
      </c>
      <c r="R27" s="57">
        <f t="shared" si="20"/>
        <v>60</v>
      </c>
      <c r="S27" s="57">
        <f t="shared" si="20"/>
        <v>205</v>
      </c>
      <c r="T27" s="57">
        <f t="shared" si="20"/>
        <v>120</v>
      </c>
      <c r="U27" s="132"/>
      <c r="V27" s="198"/>
      <c r="W27" s="199"/>
    </row>
    <row r="28" spans="1:23" s="44" customFormat="1" ht="21" customHeight="1" thickBot="1" x14ac:dyDescent="0.3">
      <c r="A28" s="79"/>
      <c r="B28" s="80"/>
      <c r="C28" s="81"/>
      <c r="D28" s="81"/>
      <c r="E28" s="81"/>
      <c r="F28" s="82"/>
      <c r="G28" s="82"/>
      <c r="H28" s="81"/>
      <c r="I28" s="200">
        <f>SUM(I27:L27)</f>
        <v>850</v>
      </c>
      <c r="J28" s="201"/>
      <c r="K28" s="201"/>
      <c r="L28" s="202"/>
      <c r="M28" s="200">
        <f>SUM(M27:P27)</f>
        <v>430</v>
      </c>
      <c r="N28" s="201"/>
      <c r="O28" s="201"/>
      <c r="P28" s="202"/>
      <c r="Q28" s="200">
        <f>SUM(Q27:T27)</f>
        <v>420</v>
      </c>
      <c r="R28" s="201"/>
      <c r="S28" s="201"/>
      <c r="T28" s="202"/>
      <c r="U28" s="117"/>
      <c r="V28" s="68"/>
      <c r="W28" s="68"/>
    </row>
    <row r="29" spans="1:23" s="84" customFormat="1" ht="13.5" customHeight="1" x14ac:dyDescent="0.25">
      <c r="A29" s="5"/>
      <c r="B29" s="4"/>
      <c r="C29" s="2"/>
      <c r="D29" s="2"/>
      <c r="E29" s="2"/>
      <c r="F29" s="3"/>
      <c r="G29" s="3"/>
      <c r="H29" s="2"/>
      <c r="I29" s="8"/>
      <c r="J29" s="8"/>
      <c r="K29" s="8"/>
      <c r="L29" s="83"/>
      <c r="M29" s="8"/>
      <c r="N29" s="8"/>
      <c r="O29" s="8"/>
      <c r="P29" s="83"/>
      <c r="Q29" s="8"/>
      <c r="R29" s="8"/>
      <c r="S29" s="8"/>
      <c r="T29" s="83"/>
      <c r="U29" s="83"/>
      <c r="V29" s="44"/>
      <c r="W29" s="1"/>
    </row>
    <row r="30" spans="1:23" s="123" customFormat="1" ht="20.100000000000001" customHeight="1" thickBot="1" x14ac:dyDescent="0.3">
      <c r="A30" s="178" t="s">
        <v>69</v>
      </c>
      <c r="B30" s="178"/>
      <c r="C30" s="178"/>
      <c r="D30" s="178"/>
      <c r="E30" s="178"/>
      <c r="F30" s="178"/>
      <c r="G30" s="178"/>
      <c r="H30" s="178"/>
      <c r="I30" s="178"/>
      <c r="J30" s="178"/>
      <c r="K30" s="178"/>
      <c r="L30" s="178"/>
      <c r="M30" s="178"/>
      <c r="N30" s="178"/>
      <c r="O30" s="178"/>
      <c r="P30" s="178"/>
      <c r="Q30" s="178"/>
      <c r="R30" s="178"/>
      <c r="S30" s="178"/>
      <c r="T30" s="178"/>
      <c r="U30" s="178"/>
      <c r="V30" s="178"/>
    </row>
    <row r="31" spans="1:23" s="123" customFormat="1" ht="38.25" customHeight="1" thickBot="1" x14ac:dyDescent="0.3">
      <c r="A31" s="130">
        <v>1</v>
      </c>
      <c r="B31" s="93" t="s">
        <v>68</v>
      </c>
      <c r="C31" s="179"/>
      <c r="D31" s="182">
        <v>1</v>
      </c>
      <c r="E31" s="185">
        <f>SUM(C31:D33)</f>
        <v>1</v>
      </c>
      <c r="F31" s="103"/>
      <c r="G31" s="227" t="s">
        <v>92</v>
      </c>
      <c r="H31" s="124">
        <f>SUM(I31:L31)</f>
        <v>25</v>
      </c>
      <c r="I31" s="72">
        <f t="shared" ref="I31:L33" si="21">M31+Q31</f>
        <v>0</v>
      </c>
      <c r="J31" s="73">
        <f t="shared" si="21"/>
        <v>25</v>
      </c>
      <c r="K31" s="73">
        <f t="shared" si="21"/>
        <v>0</v>
      </c>
      <c r="L31" s="74">
        <f t="shared" si="21"/>
        <v>0</v>
      </c>
      <c r="M31" s="101"/>
      <c r="N31" s="102"/>
      <c r="O31" s="102"/>
      <c r="P31" s="100"/>
      <c r="Q31" s="125"/>
      <c r="R31" s="96">
        <v>25</v>
      </c>
      <c r="S31" s="126"/>
      <c r="T31" s="127"/>
      <c r="U31" s="128"/>
      <c r="V31" s="131" t="s">
        <v>7</v>
      </c>
      <c r="W31" s="129" t="s">
        <v>24</v>
      </c>
    </row>
    <row r="32" spans="1:23" s="123" customFormat="1" ht="33" customHeight="1" thickBot="1" x14ac:dyDescent="0.3">
      <c r="A32" s="130">
        <v>2</v>
      </c>
      <c r="B32" s="135" t="s">
        <v>88</v>
      </c>
      <c r="C32" s="180"/>
      <c r="D32" s="183"/>
      <c r="E32" s="186"/>
      <c r="F32" s="103"/>
      <c r="G32" s="227" t="s">
        <v>92</v>
      </c>
      <c r="H32" s="124">
        <f t="shared" ref="H32:H33" si="22">SUM(I32:L32)</f>
        <v>25</v>
      </c>
      <c r="I32" s="72">
        <f t="shared" si="21"/>
        <v>0</v>
      </c>
      <c r="J32" s="73">
        <f t="shared" si="21"/>
        <v>25</v>
      </c>
      <c r="K32" s="73">
        <f t="shared" si="21"/>
        <v>0</v>
      </c>
      <c r="L32" s="74">
        <f t="shared" si="21"/>
        <v>0</v>
      </c>
      <c r="M32" s="101"/>
      <c r="N32" s="102"/>
      <c r="O32" s="102"/>
      <c r="P32" s="100"/>
      <c r="Q32" s="125"/>
      <c r="R32" s="96">
        <v>25</v>
      </c>
      <c r="S32" s="126"/>
      <c r="T32" s="127"/>
      <c r="U32" s="128"/>
      <c r="V32" s="131" t="s">
        <v>7</v>
      </c>
      <c r="W32" s="129" t="s">
        <v>24</v>
      </c>
    </row>
    <row r="33" spans="1:23" s="123" customFormat="1" ht="53.25" customHeight="1" thickBot="1" x14ac:dyDescent="0.3">
      <c r="A33" s="130">
        <v>3</v>
      </c>
      <c r="B33" s="136" t="s">
        <v>89</v>
      </c>
      <c r="C33" s="181"/>
      <c r="D33" s="184"/>
      <c r="E33" s="187"/>
      <c r="F33" s="103"/>
      <c r="G33" s="227" t="s">
        <v>92</v>
      </c>
      <c r="H33" s="9">
        <f t="shared" si="22"/>
        <v>25</v>
      </c>
      <c r="I33" s="20">
        <f t="shared" si="21"/>
        <v>0</v>
      </c>
      <c r="J33" s="21">
        <f t="shared" si="21"/>
        <v>25</v>
      </c>
      <c r="K33" s="21">
        <f t="shared" si="21"/>
        <v>0</v>
      </c>
      <c r="L33" s="17">
        <f t="shared" si="21"/>
        <v>0</v>
      </c>
      <c r="M33" s="33"/>
      <c r="N33" s="34"/>
      <c r="O33" s="34"/>
      <c r="P33" s="29"/>
      <c r="Q33" s="125"/>
      <c r="R33" s="96">
        <v>25</v>
      </c>
      <c r="S33" s="126"/>
      <c r="T33" s="127"/>
      <c r="U33" s="128"/>
      <c r="V33" s="131" t="s">
        <v>38</v>
      </c>
      <c r="W33" s="129" t="s">
        <v>39</v>
      </c>
    </row>
    <row r="34" spans="1:23" s="84" customFormat="1" ht="13.5" customHeight="1" x14ac:dyDescent="0.25">
      <c r="A34" s="5"/>
      <c r="B34" s="4"/>
      <c r="C34" s="2"/>
      <c r="D34" s="2"/>
      <c r="E34" s="2"/>
      <c r="F34" s="3"/>
      <c r="G34" s="3"/>
      <c r="H34" s="2"/>
      <c r="I34" s="8"/>
      <c r="J34" s="8"/>
      <c r="K34" s="8"/>
      <c r="L34" s="83"/>
      <c r="M34" s="8"/>
      <c r="N34" s="8"/>
      <c r="O34" s="8"/>
      <c r="P34" s="83"/>
      <c r="Q34" s="8"/>
      <c r="R34" s="8"/>
      <c r="S34" s="8"/>
      <c r="T34" s="83"/>
      <c r="U34" s="83"/>
      <c r="V34" s="44"/>
      <c r="W34" s="1"/>
    </row>
    <row r="35" spans="1:23" s="95" customFormat="1" x14ac:dyDescent="0.25">
      <c r="A35" s="220" t="s">
        <v>74</v>
      </c>
      <c r="B35" s="221"/>
      <c r="C35" s="215" t="s">
        <v>77</v>
      </c>
      <c r="D35" s="215"/>
      <c r="E35" s="215"/>
      <c r="F35" s="215"/>
      <c r="G35" s="215"/>
      <c r="H35" s="222" t="s">
        <v>85</v>
      </c>
      <c r="I35" s="223"/>
      <c r="J35" s="224"/>
      <c r="K35" s="224"/>
      <c r="L35" s="224"/>
    </row>
    <row r="36" spans="1:23" s="95" customFormat="1" x14ac:dyDescent="0.25">
      <c r="A36" s="216" t="s">
        <v>75</v>
      </c>
      <c r="B36" s="217"/>
      <c r="C36" s="215" t="s">
        <v>78</v>
      </c>
      <c r="D36" s="215"/>
      <c r="E36" s="215"/>
      <c r="F36" s="215"/>
      <c r="G36" s="215"/>
      <c r="H36" s="222" t="s">
        <v>84</v>
      </c>
      <c r="I36" s="224"/>
      <c r="J36" s="224"/>
      <c r="V36" s="98"/>
    </row>
    <row r="37" spans="1:23" s="95" customFormat="1" ht="18.75" customHeight="1" x14ac:dyDescent="0.25">
      <c r="A37" s="216" t="s">
        <v>76</v>
      </c>
      <c r="B37" s="217"/>
      <c r="C37" s="215" t="s">
        <v>79</v>
      </c>
      <c r="D37" s="215"/>
      <c r="E37" s="215"/>
      <c r="F37" s="215"/>
      <c r="G37" s="215"/>
    </row>
    <row r="38" spans="1:23" s="95" customFormat="1" x14ac:dyDescent="0.25">
      <c r="A38" s="216"/>
      <c r="B38" s="191"/>
      <c r="C38" s="188" t="s">
        <v>80</v>
      </c>
      <c r="D38" s="189"/>
      <c r="E38" s="189"/>
      <c r="F38" s="190"/>
      <c r="G38" s="191"/>
    </row>
    <row r="39" spans="1:23" s="95" customFormat="1" ht="13.8" x14ac:dyDescent="0.25">
      <c r="A39" s="140"/>
      <c r="B39" s="141"/>
      <c r="C39" s="225" t="s">
        <v>81</v>
      </c>
      <c r="D39" s="226"/>
      <c r="E39" s="226"/>
      <c r="F39" s="226"/>
      <c r="G39" s="226"/>
      <c r="V39" s="97"/>
    </row>
    <row r="40" spans="1:23" s="95" customFormat="1" ht="26.25" customHeight="1" x14ac:dyDescent="0.25">
      <c r="A40" s="203" t="s">
        <v>18</v>
      </c>
      <c r="B40" s="204"/>
      <c r="C40" s="204"/>
      <c r="D40" s="204"/>
      <c r="E40" s="204"/>
      <c r="F40" s="204"/>
      <c r="G40" s="204"/>
      <c r="H40" s="204"/>
      <c r="I40" s="204"/>
      <c r="J40" s="204"/>
      <c r="K40" s="204"/>
      <c r="L40" s="204"/>
      <c r="M40" s="204"/>
      <c r="N40" s="204"/>
      <c r="O40" s="204"/>
      <c r="P40" s="204"/>
      <c r="Q40" s="204"/>
      <c r="R40" s="204"/>
      <c r="S40" s="204"/>
      <c r="T40" s="205"/>
    </row>
    <row r="41" spans="1:23" x14ac:dyDescent="0.25">
      <c r="A41" s="13"/>
      <c r="B41" s="85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1:23" x14ac:dyDescent="0.25">
      <c r="A42" s="13"/>
      <c r="B42" s="85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1:23" x14ac:dyDescent="0.25">
      <c r="A43" s="13"/>
      <c r="B43" s="85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1:23" x14ac:dyDescent="0.25">
      <c r="A44" s="13"/>
      <c r="B44" s="85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1:23" x14ac:dyDescent="0.25">
      <c r="A45" s="13"/>
      <c r="B45" s="85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1:23" x14ac:dyDescent="0.25">
      <c r="A46" s="13"/>
      <c r="B46" s="85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1:23" x14ac:dyDescent="0.25">
      <c r="A47" s="13"/>
      <c r="B47" s="85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</row>
    <row r="48" spans="1:23" x14ac:dyDescent="0.25">
      <c r="A48" s="13"/>
      <c r="B48" s="85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</row>
    <row r="49" spans="1:23" x14ac:dyDescent="0.25">
      <c r="A49" s="13"/>
      <c r="B49" s="85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</row>
    <row r="50" spans="1:23" x14ac:dyDescent="0.25">
      <c r="A50" s="13"/>
      <c r="B50" s="85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</row>
    <row r="51" spans="1:23" x14ac:dyDescent="0.25">
      <c r="A51" s="13"/>
      <c r="B51" s="85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</row>
    <row r="52" spans="1:23" x14ac:dyDescent="0.25">
      <c r="A52" s="13"/>
      <c r="B52" s="85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</row>
    <row r="53" spans="1:23" x14ac:dyDescent="0.25">
      <c r="A53" s="13"/>
      <c r="B53" s="85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</row>
    <row r="54" spans="1:23" x14ac:dyDescent="0.25">
      <c r="A54" s="13"/>
      <c r="B54" s="85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</row>
    <row r="55" spans="1:23" x14ac:dyDescent="0.25">
      <c r="A55" s="13"/>
      <c r="B55" s="85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</row>
    <row r="56" spans="1:23" x14ac:dyDescent="0.25">
      <c r="A56" s="13"/>
      <c r="B56" s="85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</row>
    <row r="57" spans="1:23" x14ac:dyDescent="0.25">
      <c r="A57" s="13"/>
      <c r="B57" s="85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</row>
    <row r="58" spans="1:23" x14ac:dyDescent="0.25">
      <c r="A58" s="13"/>
      <c r="B58" s="85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</row>
    <row r="59" spans="1:23" x14ac:dyDescent="0.25">
      <c r="A59" s="13"/>
      <c r="B59" s="85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</row>
    <row r="60" spans="1:23" x14ac:dyDescent="0.25">
      <c r="A60" s="13"/>
      <c r="B60" s="85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</row>
    <row r="61" spans="1:23" x14ac:dyDescent="0.25">
      <c r="A61" s="13"/>
      <c r="B61" s="85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</row>
    <row r="62" spans="1:23" x14ac:dyDescent="0.25">
      <c r="A62" s="13"/>
      <c r="B62" s="85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</row>
    <row r="63" spans="1:23" x14ac:dyDescent="0.25">
      <c r="A63" s="13"/>
      <c r="B63" s="85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</row>
    <row r="64" spans="1:23" x14ac:dyDescent="0.25">
      <c r="A64" s="13"/>
      <c r="B64" s="85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</row>
    <row r="65" spans="1:23" x14ac:dyDescent="0.25">
      <c r="A65" s="13"/>
      <c r="B65" s="85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</row>
    <row r="66" spans="1:23" x14ac:dyDescent="0.25">
      <c r="A66" s="13"/>
      <c r="B66" s="85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</row>
    <row r="67" spans="1:23" x14ac:dyDescent="0.25">
      <c r="A67" s="13"/>
      <c r="B67" s="85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</row>
    <row r="68" spans="1:23" x14ac:dyDescent="0.25">
      <c r="A68" s="13"/>
      <c r="B68" s="85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</row>
    <row r="69" spans="1:23" x14ac:dyDescent="0.25">
      <c r="A69" s="13"/>
      <c r="B69" s="85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</row>
    <row r="70" spans="1:23" x14ac:dyDescent="0.25">
      <c r="A70" s="13"/>
      <c r="B70" s="85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</row>
    <row r="71" spans="1:23" x14ac:dyDescent="0.25">
      <c r="A71" s="13"/>
      <c r="B71" s="85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</row>
    <row r="72" spans="1:23" x14ac:dyDescent="0.25">
      <c r="A72" s="13"/>
      <c r="B72" s="85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</row>
    <row r="73" spans="1:23" x14ac:dyDescent="0.25">
      <c r="A73" s="13"/>
      <c r="B73" s="85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</row>
    <row r="74" spans="1:23" x14ac:dyDescent="0.25">
      <c r="A74" s="13"/>
      <c r="B74" s="85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</row>
    <row r="75" spans="1:23" x14ac:dyDescent="0.25">
      <c r="A75" s="13"/>
      <c r="B75" s="85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</row>
    <row r="76" spans="1:23" x14ac:dyDescent="0.25">
      <c r="A76" s="13"/>
      <c r="B76" s="85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</row>
    <row r="77" spans="1:23" x14ac:dyDescent="0.25">
      <c r="A77" s="13"/>
      <c r="B77" s="85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</row>
    <row r="78" spans="1:23" x14ac:dyDescent="0.25">
      <c r="A78" s="13"/>
      <c r="B78" s="85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</row>
    <row r="79" spans="1:23" x14ac:dyDescent="0.25">
      <c r="A79" s="13"/>
      <c r="B79" s="85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</row>
    <row r="80" spans="1:23" x14ac:dyDescent="0.25">
      <c r="A80" s="13"/>
      <c r="B80" s="85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</row>
    <row r="81" spans="1:23" x14ac:dyDescent="0.25">
      <c r="A81" s="13"/>
      <c r="B81" s="85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</row>
    <row r="82" spans="1:23" x14ac:dyDescent="0.25">
      <c r="A82" s="13"/>
      <c r="B82" s="85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</row>
    <row r="83" spans="1:23" x14ac:dyDescent="0.25">
      <c r="A83" s="13"/>
      <c r="B83" s="85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</row>
    <row r="84" spans="1:23" x14ac:dyDescent="0.25">
      <c r="A84" s="13"/>
      <c r="B84" s="85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</row>
    <row r="85" spans="1:23" x14ac:dyDescent="0.25">
      <c r="A85" s="13"/>
      <c r="B85" s="85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</row>
    <row r="86" spans="1:23" x14ac:dyDescent="0.25">
      <c r="A86" s="13"/>
      <c r="B86" s="85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</row>
    <row r="87" spans="1:23" x14ac:dyDescent="0.25">
      <c r="A87" s="13"/>
      <c r="B87" s="85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</row>
    <row r="88" spans="1:23" x14ac:dyDescent="0.25">
      <c r="A88" s="13"/>
      <c r="B88" s="85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</row>
    <row r="89" spans="1:23" x14ac:dyDescent="0.25">
      <c r="A89" s="13"/>
      <c r="B89" s="85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</row>
    <row r="90" spans="1:23" x14ac:dyDescent="0.25">
      <c r="A90" s="13"/>
      <c r="B90" s="85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</row>
    <row r="91" spans="1:23" x14ac:dyDescent="0.25">
      <c r="A91" s="13"/>
      <c r="B91" s="85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</row>
    <row r="92" spans="1:23" x14ac:dyDescent="0.25">
      <c r="A92" s="13"/>
      <c r="B92" s="85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</row>
    <row r="93" spans="1:23" x14ac:dyDescent="0.25">
      <c r="A93" s="13"/>
      <c r="B93" s="85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</row>
    <row r="94" spans="1:23" x14ac:dyDescent="0.25">
      <c r="A94" s="13"/>
      <c r="B94" s="85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</row>
    <row r="95" spans="1:23" x14ac:dyDescent="0.25">
      <c r="A95" s="13"/>
      <c r="B95" s="85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</row>
    <row r="96" spans="1:23" x14ac:dyDescent="0.25">
      <c r="A96" s="13"/>
      <c r="B96" s="85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</row>
    <row r="97" spans="1:23" x14ac:dyDescent="0.25">
      <c r="A97" s="13"/>
      <c r="B97" s="85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</row>
    <row r="98" spans="1:23" x14ac:dyDescent="0.25">
      <c r="A98" s="13"/>
      <c r="B98" s="85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</row>
    <row r="99" spans="1:23" x14ac:dyDescent="0.25">
      <c r="A99" s="13"/>
      <c r="B99" s="85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</row>
    <row r="100" spans="1:23" x14ac:dyDescent="0.25">
      <c r="A100" s="13"/>
      <c r="B100" s="85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</row>
    <row r="101" spans="1:23" x14ac:dyDescent="0.25">
      <c r="A101" s="13"/>
      <c r="B101" s="85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</row>
    <row r="102" spans="1:23" x14ac:dyDescent="0.25">
      <c r="A102" s="13"/>
      <c r="B102" s="85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</row>
    <row r="103" spans="1:23" x14ac:dyDescent="0.25">
      <c r="A103" s="13"/>
      <c r="B103" s="85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</row>
    <row r="104" spans="1:23" x14ac:dyDescent="0.25">
      <c r="A104" s="13"/>
      <c r="B104" s="85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</row>
    <row r="105" spans="1:23" x14ac:dyDescent="0.25">
      <c r="A105" s="13"/>
      <c r="B105" s="85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</row>
    <row r="106" spans="1:23" x14ac:dyDescent="0.25">
      <c r="A106" s="13"/>
      <c r="B106" s="85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</row>
    <row r="107" spans="1:23" x14ac:dyDescent="0.25">
      <c r="A107" s="13"/>
      <c r="B107" s="85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</row>
    <row r="108" spans="1:23" x14ac:dyDescent="0.25">
      <c r="A108" s="13"/>
      <c r="B108" s="85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</row>
    <row r="109" spans="1:23" x14ac:dyDescent="0.25">
      <c r="A109" s="13"/>
      <c r="B109" s="85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</row>
    <row r="110" spans="1:23" x14ac:dyDescent="0.25">
      <c r="A110" s="13"/>
      <c r="B110" s="85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</row>
    <row r="111" spans="1:23" x14ac:dyDescent="0.25">
      <c r="A111" s="13"/>
      <c r="B111" s="85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</row>
    <row r="112" spans="1:23" x14ac:dyDescent="0.25">
      <c r="A112" s="13"/>
      <c r="B112" s="85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</row>
    <row r="113" spans="1:23" x14ac:dyDescent="0.25">
      <c r="A113" s="13"/>
      <c r="B113" s="85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</row>
    <row r="114" spans="1:23" x14ac:dyDescent="0.25">
      <c r="A114" s="13"/>
      <c r="B114" s="85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</row>
    <row r="115" spans="1:23" x14ac:dyDescent="0.25">
      <c r="A115" s="13"/>
      <c r="B115" s="85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</row>
    <row r="116" spans="1:23" x14ac:dyDescent="0.25">
      <c r="A116" s="13"/>
      <c r="B116" s="85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</row>
    <row r="117" spans="1:23" x14ac:dyDescent="0.25">
      <c r="A117" s="13"/>
      <c r="B117" s="85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</row>
    <row r="118" spans="1:23" x14ac:dyDescent="0.25">
      <c r="A118" s="13"/>
      <c r="B118" s="85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</row>
    <row r="119" spans="1:23" x14ac:dyDescent="0.25">
      <c r="A119" s="13"/>
      <c r="B119" s="85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</row>
    <row r="120" spans="1:23" x14ac:dyDescent="0.25">
      <c r="A120" s="13"/>
      <c r="B120" s="85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</row>
    <row r="121" spans="1:23" x14ac:dyDescent="0.25">
      <c r="A121" s="13"/>
      <c r="B121" s="85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</row>
    <row r="122" spans="1:23" x14ac:dyDescent="0.25">
      <c r="A122" s="13"/>
      <c r="B122" s="85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</row>
    <row r="123" spans="1:23" x14ac:dyDescent="0.25">
      <c r="A123" s="13"/>
      <c r="B123" s="85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</row>
    <row r="124" spans="1:23" x14ac:dyDescent="0.25">
      <c r="A124" s="13"/>
      <c r="B124" s="85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</row>
    <row r="125" spans="1:23" x14ac:dyDescent="0.25">
      <c r="A125" s="13"/>
      <c r="B125" s="85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</row>
    <row r="126" spans="1:23" x14ac:dyDescent="0.25">
      <c r="A126" s="13"/>
      <c r="B126" s="85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</row>
    <row r="127" spans="1:23" x14ac:dyDescent="0.25">
      <c r="A127" s="13"/>
      <c r="B127" s="85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</row>
    <row r="128" spans="1:23" x14ac:dyDescent="0.25">
      <c r="A128" s="13"/>
      <c r="B128" s="85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</row>
    <row r="129" spans="1:23" x14ac:dyDescent="0.25">
      <c r="A129" s="13"/>
      <c r="B129" s="85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</row>
    <row r="130" spans="1:23" x14ac:dyDescent="0.25">
      <c r="A130" s="13"/>
      <c r="B130" s="85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</row>
    <row r="131" spans="1:23" x14ac:dyDescent="0.25">
      <c r="A131" s="13"/>
      <c r="B131" s="85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</row>
    <row r="132" spans="1:23" x14ac:dyDescent="0.25">
      <c r="A132" s="13"/>
      <c r="B132" s="85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</row>
    <row r="133" spans="1:23" x14ac:dyDescent="0.25">
      <c r="A133" s="13"/>
      <c r="B133" s="85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</row>
    <row r="134" spans="1:23" x14ac:dyDescent="0.25">
      <c r="A134" s="13"/>
      <c r="B134" s="85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</row>
    <row r="135" spans="1:23" x14ac:dyDescent="0.25">
      <c r="A135" s="13"/>
      <c r="B135" s="85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</row>
    <row r="136" spans="1:23" x14ac:dyDescent="0.25">
      <c r="A136" s="13"/>
      <c r="B136" s="85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</row>
    <row r="137" spans="1:23" x14ac:dyDescent="0.25">
      <c r="A137" s="13"/>
      <c r="B137" s="85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</row>
    <row r="138" spans="1:23" x14ac:dyDescent="0.25">
      <c r="A138" s="13"/>
      <c r="B138" s="85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</row>
    <row r="139" spans="1:23" x14ac:dyDescent="0.25">
      <c r="A139" s="13"/>
      <c r="B139" s="85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</row>
    <row r="140" spans="1:23" x14ac:dyDescent="0.25">
      <c r="A140" s="13"/>
      <c r="B140" s="85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</row>
    <row r="141" spans="1:23" x14ac:dyDescent="0.25">
      <c r="A141" s="13"/>
      <c r="B141" s="85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</row>
    <row r="142" spans="1:23" x14ac:dyDescent="0.25">
      <c r="A142" s="13"/>
      <c r="B142" s="85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</row>
    <row r="143" spans="1:23" x14ac:dyDescent="0.25">
      <c r="A143" s="13"/>
      <c r="B143" s="85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</row>
    <row r="144" spans="1:23" x14ac:dyDescent="0.25">
      <c r="A144" s="13"/>
      <c r="B144" s="85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</row>
    <row r="145" spans="1:23" x14ac:dyDescent="0.25">
      <c r="A145" s="13"/>
      <c r="B145" s="85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</row>
    <row r="146" spans="1:23" x14ac:dyDescent="0.25">
      <c r="A146" s="13"/>
      <c r="B146" s="85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</row>
    <row r="147" spans="1:23" x14ac:dyDescent="0.25">
      <c r="A147" s="13"/>
      <c r="B147" s="85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</row>
    <row r="148" spans="1:23" x14ac:dyDescent="0.25">
      <c r="A148" s="13"/>
      <c r="B148" s="85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</row>
    <row r="149" spans="1:23" x14ac:dyDescent="0.25">
      <c r="A149" s="13"/>
      <c r="B149" s="85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</row>
    <row r="150" spans="1:23" x14ac:dyDescent="0.25">
      <c r="A150" s="13"/>
      <c r="B150" s="85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</row>
    <row r="151" spans="1:23" x14ac:dyDescent="0.25">
      <c r="A151" s="13"/>
      <c r="B151" s="85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</row>
    <row r="152" spans="1:23" x14ac:dyDescent="0.25">
      <c r="A152" s="13"/>
      <c r="B152" s="85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</row>
    <row r="153" spans="1:23" x14ac:dyDescent="0.25">
      <c r="A153" s="13"/>
      <c r="B153" s="85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</row>
    <row r="154" spans="1:23" x14ac:dyDescent="0.25">
      <c r="A154" s="13"/>
      <c r="B154" s="85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</row>
    <row r="155" spans="1:23" x14ac:dyDescent="0.25">
      <c r="A155" s="13"/>
      <c r="B155" s="85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</row>
    <row r="156" spans="1:23" x14ac:dyDescent="0.25">
      <c r="A156" s="13"/>
      <c r="B156" s="85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</row>
    <row r="157" spans="1:23" x14ac:dyDescent="0.25">
      <c r="A157" s="13"/>
      <c r="B157" s="85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</row>
    <row r="158" spans="1:23" x14ac:dyDescent="0.25">
      <c r="A158" s="13"/>
      <c r="B158" s="85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</row>
    <row r="159" spans="1:23" x14ac:dyDescent="0.25">
      <c r="A159" s="13"/>
      <c r="B159" s="85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</row>
    <row r="160" spans="1:23" x14ac:dyDescent="0.25">
      <c r="A160" s="13"/>
      <c r="B160" s="85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</row>
    <row r="161" spans="1:23" x14ac:dyDescent="0.25">
      <c r="A161" s="13"/>
      <c r="B161" s="85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</row>
    <row r="162" spans="1:23" x14ac:dyDescent="0.25">
      <c r="A162" s="13"/>
      <c r="B162" s="85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</row>
    <row r="163" spans="1:23" x14ac:dyDescent="0.25">
      <c r="A163" s="13"/>
      <c r="B163" s="85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</row>
    <row r="164" spans="1:23" x14ac:dyDescent="0.25">
      <c r="A164" s="13"/>
      <c r="B164" s="85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</row>
    <row r="165" spans="1:23" x14ac:dyDescent="0.25">
      <c r="A165" s="13"/>
      <c r="B165" s="85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</row>
    <row r="166" spans="1:23" x14ac:dyDescent="0.25">
      <c r="A166" s="13"/>
      <c r="B166" s="85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</row>
    <row r="167" spans="1:23" x14ac:dyDescent="0.25">
      <c r="A167" s="13"/>
      <c r="B167" s="85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</row>
    <row r="168" spans="1:23" x14ac:dyDescent="0.25">
      <c r="A168" s="13"/>
      <c r="B168" s="85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</row>
    <row r="169" spans="1:23" x14ac:dyDescent="0.25">
      <c r="A169" s="13"/>
      <c r="B169" s="85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</row>
    <row r="170" spans="1:23" x14ac:dyDescent="0.25">
      <c r="A170" s="13"/>
      <c r="B170" s="85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</row>
    <row r="171" spans="1:23" x14ac:dyDescent="0.25">
      <c r="A171" s="13"/>
      <c r="B171" s="85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</row>
    <row r="172" spans="1:23" x14ac:dyDescent="0.25">
      <c r="A172" s="13"/>
      <c r="B172" s="85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</row>
    <row r="173" spans="1:23" x14ac:dyDescent="0.25">
      <c r="A173" s="13"/>
      <c r="B173" s="85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</row>
    <row r="174" spans="1:23" x14ac:dyDescent="0.25">
      <c r="A174" s="13"/>
      <c r="B174" s="85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</row>
    <row r="175" spans="1:23" x14ac:dyDescent="0.25">
      <c r="A175" s="13"/>
      <c r="B175" s="85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</row>
    <row r="176" spans="1:23" x14ac:dyDescent="0.25">
      <c r="A176" s="13"/>
      <c r="B176" s="85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</row>
    <row r="177" spans="1:23" x14ac:dyDescent="0.25">
      <c r="A177" s="13"/>
      <c r="B177" s="85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</row>
    <row r="178" spans="1:23" x14ac:dyDescent="0.25">
      <c r="A178" s="13"/>
      <c r="B178" s="85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</row>
    <row r="179" spans="1:23" x14ac:dyDescent="0.25">
      <c r="A179" s="13"/>
      <c r="B179" s="85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</row>
    <row r="180" spans="1:23" x14ac:dyDescent="0.25">
      <c r="A180" s="13"/>
      <c r="B180" s="85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</row>
    <row r="181" spans="1:23" x14ac:dyDescent="0.25">
      <c r="A181" s="13"/>
      <c r="B181" s="85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</row>
    <row r="182" spans="1:23" x14ac:dyDescent="0.25">
      <c r="A182" s="13"/>
      <c r="B182" s="85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</row>
    <row r="183" spans="1:23" x14ac:dyDescent="0.25">
      <c r="A183" s="13"/>
      <c r="B183" s="85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</row>
    <row r="184" spans="1:23" x14ac:dyDescent="0.25">
      <c r="A184" s="13"/>
      <c r="B184" s="85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</row>
    <row r="185" spans="1:23" x14ac:dyDescent="0.25">
      <c r="A185" s="13"/>
      <c r="B185" s="85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</row>
    <row r="186" spans="1:23" x14ac:dyDescent="0.25">
      <c r="A186" s="13"/>
      <c r="B186" s="85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</row>
    <row r="187" spans="1:23" x14ac:dyDescent="0.25">
      <c r="A187" s="13"/>
      <c r="B187" s="85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</row>
    <row r="188" spans="1:23" x14ac:dyDescent="0.25">
      <c r="A188" s="13"/>
      <c r="B188" s="85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</row>
    <row r="189" spans="1:23" x14ac:dyDescent="0.25">
      <c r="A189" s="13"/>
      <c r="B189" s="85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</row>
    <row r="190" spans="1:23" x14ac:dyDescent="0.25">
      <c r="A190" s="13"/>
      <c r="B190" s="85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</row>
    <row r="191" spans="1:23" x14ac:dyDescent="0.25">
      <c r="A191" s="13"/>
      <c r="B191" s="85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</row>
    <row r="192" spans="1:23" x14ac:dyDescent="0.25">
      <c r="A192" s="13"/>
      <c r="B192" s="85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</row>
    <row r="193" spans="1:23" x14ac:dyDescent="0.25">
      <c r="A193" s="13"/>
      <c r="B193" s="85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</row>
    <row r="194" spans="1:23" x14ac:dyDescent="0.25">
      <c r="A194" s="13"/>
      <c r="B194" s="85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</row>
    <row r="195" spans="1:23" x14ac:dyDescent="0.25">
      <c r="A195" s="13"/>
      <c r="B195" s="85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</row>
    <row r="196" spans="1:23" x14ac:dyDescent="0.25">
      <c r="A196" s="13"/>
      <c r="B196" s="85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</row>
    <row r="197" spans="1:23" x14ac:dyDescent="0.25">
      <c r="A197" s="13"/>
      <c r="B197" s="85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</row>
    <row r="198" spans="1:23" x14ac:dyDescent="0.25">
      <c r="A198" s="13"/>
      <c r="B198" s="85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</row>
    <row r="199" spans="1:23" x14ac:dyDescent="0.25">
      <c r="A199" s="13"/>
      <c r="B199" s="85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</row>
    <row r="200" spans="1:23" x14ac:dyDescent="0.25">
      <c r="A200" s="13"/>
      <c r="B200" s="85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</row>
    <row r="201" spans="1:23" x14ac:dyDescent="0.25">
      <c r="A201" s="13"/>
      <c r="B201" s="85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</row>
    <row r="202" spans="1:23" x14ac:dyDescent="0.25">
      <c r="A202" s="13"/>
      <c r="B202" s="85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</row>
    <row r="203" spans="1:23" x14ac:dyDescent="0.25">
      <c r="A203" s="13"/>
      <c r="B203" s="85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</row>
    <row r="204" spans="1:23" x14ac:dyDescent="0.25">
      <c r="A204" s="13"/>
      <c r="B204" s="85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</row>
    <row r="205" spans="1:23" x14ac:dyDescent="0.25">
      <c r="A205" s="13"/>
      <c r="B205" s="85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</row>
    <row r="206" spans="1:23" x14ac:dyDescent="0.25">
      <c r="A206" s="13"/>
      <c r="B206" s="85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</row>
    <row r="207" spans="1:23" x14ac:dyDescent="0.25">
      <c r="A207" s="13"/>
      <c r="B207" s="85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</row>
    <row r="208" spans="1:23" x14ac:dyDescent="0.25">
      <c r="A208" s="13"/>
      <c r="B208" s="85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</row>
    <row r="209" spans="1:23" x14ac:dyDescent="0.25">
      <c r="A209" s="13"/>
      <c r="B209" s="85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</row>
    <row r="210" spans="1:23" x14ac:dyDescent="0.25">
      <c r="A210" s="13"/>
      <c r="B210" s="85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</row>
    <row r="211" spans="1:23" x14ac:dyDescent="0.25">
      <c r="A211" s="13"/>
      <c r="B211" s="85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</row>
    <row r="212" spans="1:23" x14ac:dyDescent="0.25">
      <c r="A212" s="13"/>
      <c r="B212" s="85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</row>
    <row r="213" spans="1:23" x14ac:dyDescent="0.25">
      <c r="A213" s="13"/>
      <c r="B213" s="85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</row>
    <row r="214" spans="1:23" x14ac:dyDescent="0.25">
      <c r="A214" s="13"/>
      <c r="B214" s="85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</row>
    <row r="215" spans="1:23" x14ac:dyDescent="0.25">
      <c r="A215" s="13"/>
      <c r="B215" s="85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</row>
    <row r="216" spans="1:23" x14ac:dyDescent="0.25">
      <c r="A216" s="13"/>
      <c r="B216" s="85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</row>
    <row r="217" spans="1:23" x14ac:dyDescent="0.25">
      <c r="A217" s="13"/>
      <c r="B217" s="85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</row>
    <row r="218" spans="1:23" x14ac:dyDescent="0.25">
      <c r="A218" s="13"/>
      <c r="B218" s="85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</row>
    <row r="219" spans="1:23" x14ac:dyDescent="0.25">
      <c r="A219" s="13"/>
      <c r="B219" s="85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</row>
    <row r="220" spans="1:23" x14ac:dyDescent="0.25">
      <c r="A220" s="13"/>
      <c r="B220" s="85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</row>
    <row r="221" spans="1:23" x14ac:dyDescent="0.25">
      <c r="A221" s="13"/>
      <c r="B221" s="85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</row>
    <row r="222" spans="1:23" x14ac:dyDescent="0.25">
      <c r="A222" s="13"/>
      <c r="B222" s="85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</row>
    <row r="223" spans="1:23" x14ac:dyDescent="0.25">
      <c r="A223" s="13"/>
      <c r="B223" s="85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</row>
    <row r="224" spans="1:23" x14ac:dyDescent="0.25">
      <c r="A224" s="13"/>
      <c r="B224" s="85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</row>
    <row r="225" spans="1:23" x14ac:dyDescent="0.25">
      <c r="A225" s="13"/>
      <c r="B225" s="85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</row>
    <row r="226" spans="1:23" x14ac:dyDescent="0.25">
      <c r="A226" s="13"/>
      <c r="B226" s="85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</row>
    <row r="227" spans="1:23" x14ac:dyDescent="0.25">
      <c r="A227" s="13"/>
      <c r="B227" s="85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</row>
    <row r="228" spans="1:23" x14ac:dyDescent="0.25">
      <c r="A228" s="13"/>
      <c r="B228" s="85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</row>
    <row r="229" spans="1:23" x14ac:dyDescent="0.25">
      <c r="A229" s="13"/>
      <c r="B229" s="85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</row>
    <row r="230" spans="1:23" x14ac:dyDescent="0.25">
      <c r="A230" s="13"/>
      <c r="B230" s="85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</row>
    <row r="231" spans="1:23" x14ac:dyDescent="0.25">
      <c r="A231" s="13"/>
      <c r="B231" s="85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</row>
    <row r="232" spans="1:23" x14ac:dyDescent="0.25">
      <c r="A232" s="13"/>
      <c r="B232" s="85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</row>
    <row r="233" spans="1:23" x14ac:dyDescent="0.25">
      <c r="A233" s="13"/>
      <c r="B233" s="85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</row>
    <row r="234" spans="1:23" x14ac:dyDescent="0.25">
      <c r="A234" s="13"/>
      <c r="B234" s="85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</row>
    <row r="235" spans="1:23" x14ac:dyDescent="0.25">
      <c r="A235" s="13"/>
      <c r="B235" s="85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</row>
    <row r="236" spans="1:23" x14ac:dyDescent="0.25">
      <c r="A236" s="13"/>
      <c r="B236" s="85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</row>
    <row r="237" spans="1:23" x14ac:dyDescent="0.25">
      <c r="A237" s="13"/>
      <c r="B237" s="85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</row>
    <row r="238" spans="1:23" x14ac:dyDescent="0.25">
      <c r="A238" s="13"/>
      <c r="B238" s="85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</row>
    <row r="239" spans="1:23" x14ac:dyDescent="0.25">
      <c r="A239" s="13"/>
      <c r="B239" s="85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</row>
    <row r="240" spans="1:23" x14ac:dyDescent="0.25">
      <c r="A240" s="13"/>
      <c r="B240" s="85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</row>
    <row r="241" spans="1:23" x14ac:dyDescent="0.25">
      <c r="A241" s="13"/>
      <c r="B241" s="85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</row>
    <row r="242" spans="1:23" x14ac:dyDescent="0.25">
      <c r="A242" s="13"/>
      <c r="B242" s="85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</row>
    <row r="243" spans="1:23" x14ac:dyDescent="0.25">
      <c r="A243" s="13"/>
      <c r="B243" s="85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</row>
    <row r="244" spans="1:23" x14ac:dyDescent="0.25">
      <c r="A244" s="13"/>
      <c r="B244" s="85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</row>
    <row r="245" spans="1:23" x14ac:dyDescent="0.25">
      <c r="A245" s="13"/>
      <c r="B245" s="85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</row>
    <row r="246" spans="1:23" x14ac:dyDescent="0.25">
      <c r="A246" s="13"/>
      <c r="B246" s="85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</row>
    <row r="247" spans="1:23" x14ac:dyDescent="0.25">
      <c r="A247" s="13"/>
      <c r="B247" s="85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</row>
    <row r="248" spans="1:23" x14ac:dyDescent="0.25">
      <c r="A248" s="13"/>
      <c r="B248" s="85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</row>
    <row r="249" spans="1:23" x14ac:dyDescent="0.25">
      <c r="A249" s="13"/>
      <c r="B249" s="85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</row>
    <row r="250" spans="1:23" x14ac:dyDescent="0.25">
      <c r="A250" s="13"/>
      <c r="B250" s="85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</row>
    <row r="251" spans="1:23" x14ac:dyDescent="0.25">
      <c r="A251" s="13"/>
      <c r="B251" s="85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</row>
    <row r="252" spans="1:23" x14ac:dyDescent="0.25">
      <c r="A252" s="13"/>
      <c r="B252" s="85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</row>
    <row r="253" spans="1:23" x14ac:dyDescent="0.25">
      <c r="A253" s="13"/>
      <c r="B253" s="85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</row>
    <row r="254" spans="1:23" x14ac:dyDescent="0.25">
      <c r="A254" s="13"/>
      <c r="B254" s="85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</row>
    <row r="255" spans="1:23" x14ac:dyDescent="0.25">
      <c r="A255" s="13"/>
      <c r="B255" s="85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</row>
    <row r="256" spans="1:23" x14ac:dyDescent="0.25">
      <c r="A256" s="13"/>
      <c r="B256" s="85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</row>
    <row r="257" spans="1:23" x14ac:dyDescent="0.25">
      <c r="A257" s="13"/>
      <c r="B257" s="85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</row>
    <row r="258" spans="1:23" x14ac:dyDescent="0.25">
      <c r="A258" s="13"/>
      <c r="B258" s="85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</row>
    <row r="259" spans="1:23" x14ac:dyDescent="0.25">
      <c r="A259" s="13"/>
      <c r="B259" s="85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</row>
    <row r="260" spans="1:23" x14ac:dyDescent="0.25">
      <c r="A260" s="13"/>
      <c r="B260" s="85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</row>
    <row r="261" spans="1:23" x14ac:dyDescent="0.25">
      <c r="A261" s="13"/>
      <c r="B261" s="85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</row>
    <row r="262" spans="1:23" x14ac:dyDescent="0.25">
      <c r="A262" s="13"/>
      <c r="B262" s="85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</row>
    <row r="263" spans="1:23" x14ac:dyDescent="0.25">
      <c r="A263" s="13"/>
      <c r="B263" s="85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</row>
    <row r="264" spans="1:23" x14ac:dyDescent="0.25">
      <c r="A264" s="13"/>
      <c r="B264" s="85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</row>
    <row r="265" spans="1:23" x14ac:dyDescent="0.25">
      <c r="A265" s="13"/>
      <c r="B265" s="85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</row>
    <row r="266" spans="1:23" x14ac:dyDescent="0.25">
      <c r="A266" s="13"/>
      <c r="B266" s="85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</row>
    <row r="267" spans="1:23" x14ac:dyDescent="0.25">
      <c r="A267" s="13"/>
      <c r="B267" s="85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</row>
    <row r="268" spans="1:23" x14ac:dyDescent="0.25">
      <c r="A268" s="13"/>
      <c r="B268" s="85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</row>
    <row r="269" spans="1:23" x14ac:dyDescent="0.25">
      <c r="A269" s="13"/>
      <c r="B269" s="85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</row>
    <row r="270" spans="1:23" x14ac:dyDescent="0.25">
      <c r="A270" s="13"/>
      <c r="B270" s="85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</row>
    <row r="271" spans="1:23" x14ac:dyDescent="0.25">
      <c r="A271" s="13"/>
      <c r="B271" s="85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</row>
    <row r="272" spans="1:23" x14ac:dyDescent="0.25">
      <c r="A272" s="13"/>
      <c r="B272" s="85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</row>
    <row r="273" spans="1:23" x14ac:dyDescent="0.25">
      <c r="A273" s="13"/>
      <c r="B273" s="85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</row>
    <row r="274" spans="1:23" x14ac:dyDescent="0.25">
      <c r="A274" s="13"/>
      <c r="B274" s="85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</row>
    <row r="275" spans="1:23" x14ac:dyDescent="0.25">
      <c r="A275" s="13"/>
      <c r="B275" s="85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</row>
    <row r="276" spans="1:23" x14ac:dyDescent="0.25">
      <c r="A276" s="13"/>
      <c r="B276" s="85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</row>
    <row r="277" spans="1:23" x14ac:dyDescent="0.25">
      <c r="A277" s="13"/>
      <c r="B277" s="85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</row>
    <row r="278" spans="1:23" x14ac:dyDescent="0.25">
      <c r="A278" s="13"/>
      <c r="B278" s="85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</row>
    <row r="279" spans="1:23" x14ac:dyDescent="0.25">
      <c r="A279" s="13"/>
      <c r="B279" s="85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</row>
    <row r="280" spans="1:23" x14ac:dyDescent="0.25">
      <c r="A280" s="13"/>
      <c r="B280" s="85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</row>
    <row r="281" spans="1:23" x14ac:dyDescent="0.25">
      <c r="A281" s="13"/>
      <c r="B281" s="85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</row>
    <row r="282" spans="1:23" x14ac:dyDescent="0.25">
      <c r="A282" s="13"/>
      <c r="B282" s="85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</row>
    <row r="283" spans="1:23" x14ac:dyDescent="0.25">
      <c r="A283" s="13"/>
      <c r="B283" s="85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</row>
    <row r="284" spans="1:23" x14ac:dyDescent="0.25">
      <c r="A284" s="13"/>
      <c r="B284" s="85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</row>
    <row r="285" spans="1:23" x14ac:dyDescent="0.25">
      <c r="A285" s="13"/>
      <c r="B285" s="85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</row>
    <row r="286" spans="1:23" x14ac:dyDescent="0.25">
      <c r="A286" s="13"/>
      <c r="B286" s="85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</row>
    <row r="287" spans="1:23" x14ac:dyDescent="0.25">
      <c r="A287" s="13"/>
      <c r="B287" s="85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</row>
    <row r="288" spans="1:23" x14ac:dyDescent="0.25">
      <c r="A288" s="13"/>
      <c r="B288" s="85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</row>
    <row r="289" spans="1:23" x14ac:dyDescent="0.25">
      <c r="A289" s="13"/>
      <c r="B289" s="85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</row>
    <row r="290" spans="1:23" x14ac:dyDescent="0.25">
      <c r="A290" s="13"/>
      <c r="B290" s="85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</row>
    <row r="291" spans="1:23" x14ac:dyDescent="0.25">
      <c r="A291" s="13"/>
      <c r="B291" s="85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</row>
    <row r="292" spans="1:23" x14ac:dyDescent="0.25">
      <c r="A292" s="13"/>
      <c r="B292" s="85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</row>
  </sheetData>
  <mergeCells count="40">
    <mergeCell ref="A40:T40"/>
    <mergeCell ref="I3:L5"/>
    <mergeCell ref="M3:P4"/>
    <mergeCell ref="Q3:T4"/>
    <mergeCell ref="C37:G37"/>
    <mergeCell ref="A38:B38"/>
    <mergeCell ref="A37:B37"/>
    <mergeCell ref="A12:A13"/>
    <mergeCell ref="I28:L28"/>
    <mergeCell ref="C36:G36"/>
    <mergeCell ref="A35:B35"/>
    <mergeCell ref="C35:G35"/>
    <mergeCell ref="A36:B36"/>
    <mergeCell ref="H35:L35"/>
    <mergeCell ref="H36:J36"/>
    <mergeCell ref="C39:G39"/>
    <mergeCell ref="E31:E33"/>
    <mergeCell ref="C38:G38"/>
    <mergeCell ref="V3:V6"/>
    <mergeCell ref="M5:P5"/>
    <mergeCell ref="Q5:T5"/>
    <mergeCell ref="V27:W27"/>
    <mergeCell ref="M28:P28"/>
    <mergeCell ref="Q28:T28"/>
    <mergeCell ref="A39:B39"/>
    <mergeCell ref="A1:W1"/>
    <mergeCell ref="A2:W2"/>
    <mergeCell ref="W3:W6"/>
    <mergeCell ref="A3:A6"/>
    <mergeCell ref="B3:B6"/>
    <mergeCell ref="C3:E4"/>
    <mergeCell ref="F3:G4"/>
    <mergeCell ref="H3:H6"/>
    <mergeCell ref="C5:D5"/>
    <mergeCell ref="E5:E6"/>
    <mergeCell ref="F5:G5"/>
    <mergeCell ref="U3:U6"/>
    <mergeCell ref="A30:V30"/>
    <mergeCell ref="C31:C33"/>
    <mergeCell ref="D31:D33"/>
  </mergeCells>
  <phoneticPr fontId="5" type="noConversion"/>
  <printOptions horizontalCentered="1" verticalCentered="1"/>
  <pageMargins left="0.19685039370078741" right="0.19685039370078741" top="0.59055118110236227" bottom="0.19685039370078741" header="0" footer="0"/>
  <pageSetup paperSize="9" scale="4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1 rok</vt:lpstr>
      <vt:lpstr>'1 rok'!Obszar_wydruku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Olena Voznyak</cp:lastModifiedBy>
  <cp:lastPrinted>2017-09-13T15:15:54Z</cp:lastPrinted>
  <dcterms:created xsi:type="dcterms:W3CDTF">1997-02-26T13:46:56Z</dcterms:created>
  <dcterms:modified xsi:type="dcterms:W3CDTF">2017-09-13T15:18:52Z</dcterms:modified>
</cp:coreProperties>
</file>