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SIATKI GODZIN\SIATKI GODZIN\SIATKI GODZIN 2016_2017\WL-S 16-17 NA STRONĘ\"/>
    </mc:Choice>
  </mc:AlternateContent>
  <bookViews>
    <workbookView xWindow="0" yWindow="0" windowWidth="20490" windowHeight="7755"/>
  </bookViews>
  <sheets>
    <sheet name="1 rok" sheetId="13" r:id="rId1"/>
  </sheets>
  <definedNames>
    <definedName name="_xlnm.Print_Area" localSheetId="0">'1 rok'!$A$1:$V$30</definedName>
  </definedNames>
  <calcPr calcId="162913"/>
</workbook>
</file>

<file path=xl/calcChain.xml><?xml version="1.0" encoding="utf-8"?>
<calcChain xmlns="http://schemas.openxmlformats.org/spreadsheetml/2006/main">
  <c r="I24" i="13" l="1"/>
  <c r="T27" i="13" l="1"/>
  <c r="S27" i="13"/>
  <c r="R27" i="13"/>
  <c r="Q27" i="13"/>
  <c r="P27" i="13"/>
  <c r="O27" i="13"/>
  <c r="N27" i="13"/>
  <c r="M27" i="13"/>
  <c r="L23" i="13" l="1"/>
  <c r="K23" i="13"/>
  <c r="J23" i="13"/>
  <c r="I23" i="13"/>
  <c r="E23" i="13"/>
  <c r="H23" i="13" l="1"/>
  <c r="L24" i="13" l="1"/>
  <c r="K24" i="13"/>
  <c r="J24" i="13"/>
  <c r="E24" i="13"/>
  <c r="D27" i="13"/>
  <c r="C27" i="13"/>
  <c r="L26" i="13"/>
  <c r="K26" i="13"/>
  <c r="J26" i="13"/>
  <c r="I26" i="13"/>
  <c r="E26" i="13"/>
  <c r="L22" i="13"/>
  <c r="K22" i="13"/>
  <c r="J22" i="13"/>
  <c r="I22" i="13"/>
  <c r="E22" i="13"/>
  <c r="L21" i="13"/>
  <c r="K21" i="13"/>
  <c r="J21" i="13"/>
  <c r="I21" i="13"/>
  <c r="E21" i="13"/>
  <c r="L20" i="13"/>
  <c r="K20" i="13"/>
  <c r="J20" i="13"/>
  <c r="I20" i="13"/>
  <c r="E20" i="13"/>
  <c r="L19" i="13"/>
  <c r="K19" i="13"/>
  <c r="J19" i="13"/>
  <c r="I19" i="13"/>
  <c r="E19" i="13"/>
  <c r="L18" i="13"/>
  <c r="K18" i="13"/>
  <c r="J18" i="13"/>
  <c r="I18" i="13"/>
  <c r="E18" i="13"/>
  <c r="L17" i="13"/>
  <c r="K17" i="13"/>
  <c r="J17" i="13"/>
  <c r="I17" i="13"/>
  <c r="E17" i="13"/>
  <c r="K16" i="13"/>
  <c r="H16" i="13" s="1"/>
  <c r="E16" i="13"/>
  <c r="L15" i="13"/>
  <c r="K15" i="13"/>
  <c r="J15" i="13"/>
  <c r="I15" i="13"/>
  <c r="E15" i="13"/>
  <c r="L14" i="13"/>
  <c r="K14" i="13"/>
  <c r="J14" i="13"/>
  <c r="I14" i="13"/>
  <c r="E14" i="13"/>
  <c r="L13" i="13"/>
  <c r="K13" i="13"/>
  <c r="J13" i="13"/>
  <c r="I13" i="13"/>
  <c r="E13" i="13"/>
  <c r="L12" i="13"/>
  <c r="K12" i="13"/>
  <c r="J12" i="13"/>
  <c r="I12" i="13"/>
  <c r="E12" i="13"/>
  <c r="L11" i="13"/>
  <c r="K11" i="13"/>
  <c r="J11" i="13"/>
  <c r="I11" i="13"/>
  <c r="E11" i="13"/>
  <c r="L10" i="13"/>
  <c r="K10" i="13"/>
  <c r="J10" i="13"/>
  <c r="I10" i="13"/>
  <c r="E10" i="13"/>
  <c r="L9" i="13"/>
  <c r="K9" i="13"/>
  <c r="J9" i="13"/>
  <c r="I9" i="13"/>
  <c r="E9" i="13"/>
  <c r="L8" i="13"/>
  <c r="K8" i="13"/>
  <c r="J8" i="13"/>
  <c r="I8" i="13"/>
  <c r="E8" i="13"/>
  <c r="L7" i="13"/>
  <c r="K7" i="13"/>
  <c r="J7" i="13"/>
  <c r="I7" i="13"/>
  <c r="E7" i="13"/>
  <c r="I27" i="13" l="1"/>
  <c r="K27" i="13"/>
  <c r="J27" i="13"/>
  <c r="L27" i="13"/>
  <c r="H12" i="13"/>
  <c r="H8" i="13"/>
  <c r="H24" i="13"/>
  <c r="M28" i="13"/>
  <c r="H19" i="13"/>
  <c r="H14" i="13"/>
  <c r="H11" i="13"/>
  <c r="H18" i="13"/>
  <c r="H22" i="13"/>
  <c r="H13" i="13"/>
  <c r="H17" i="13"/>
  <c r="H21" i="13"/>
  <c r="H26" i="13"/>
  <c r="Q28" i="13"/>
  <c r="H9" i="13"/>
  <c r="H10" i="13"/>
  <c r="H15" i="13"/>
  <c r="E27" i="13"/>
  <c r="H20" i="13"/>
  <c r="H7" i="13"/>
  <c r="H27" i="13" l="1"/>
  <c r="I28" i="13"/>
</calcChain>
</file>

<file path=xl/sharedStrings.xml><?xml version="1.0" encoding="utf-8"?>
<sst xmlns="http://schemas.openxmlformats.org/spreadsheetml/2006/main" count="115" uniqueCount="82">
  <si>
    <t>W</t>
  </si>
  <si>
    <t>S</t>
  </si>
  <si>
    <t>ECTS</t>
  </si>
  <si>
    <t>Ćw</t>
  </si>
  <si>
    <t>mgr Stanisław Gorwa</t>
  </si>
  <si>
    <t>P</t>
  </si>
  <si>
    <t>Zakład Fizyki Medycznej</t>
  </si>
  <si>
    <t>Zakład Chemii Medycznej</t>
  </si>
  <si>
    <t>Zakład Historii Medycyny i Etyki Lekarskiej</t>
  </si>
  <si>
    <t>Biblioteka Główna</t>
  </si>
  <si>
    <t>mgr Dagmara Budek</t>
  </si>
  <si>
    <t>Katedra i Zakład Histologii i Embriologii</t>
  </si>
  <si>
    <t>Studium Praktycznej Nauki Języków Obcych</t>
  </si>
  <si>
    <t>mgr Bernadeta Bilicka</t>
  </si>
  <si>
    <t>Studium Wychowania Fizycznego i Sportu</t>
  </si>
  <si>
    <t>Katedra i Zakład Fizjologii</t>
  </si>
  <si>
    <t>Katedra i Zakład Biologii i Parazytologii Medycznej</t>
  </si>
  <si>
    <t>Samodzielna Pracownia Informatyki Medycznej i Badań Jakości Kształcenia</t>
  </si>
  <si>
    <t>dr inż. Janusz Kowalski</t>
  </si>
  <si>
    <t>Zakład Stomatologii Zachowawczej Przedkliniczneji Endodoncji Przedklinicznej</t>
  </si>
  <si>
    <t>Katedra i Zakład Propedeutyki i Fizykodiagnostyki Stomatologicznej</t>
  </si>
  <si>
    <t>Klinika Anestezjologii, Intensywnej Terapiii i Medycyny Ratunkowej</t>
  </si>
  <si>
    <t>Zakład Pielęgniarstwa</t>
  </si>
  <si>
    <t>Zakład Anatomii Prawidłowej i Klinicznej</t>
  </si>
  <si>
    <t>Katedra i Zakład Zdrowia Publicznego</t>
  </si>
  <si>
    <t>prof. dr hab. Beata Karakiewicz</t>
  </si>
  <si>
    <t>Przy module lub przedmiocie realizowanym przez więcej niż jedną jednostkę wpisano wytłuszczonym drukiem  nazwisko kierownika odpowiedzialnego za zorganizowanie wspólnego zaliczenia bądź egzaminu. Wskazany w ten sposób kierownik dokonuje  wpisu do karty okresowych osiągnięć studenta i protokołu zaliczeniowego bądź egzaminacyjnego.</t>
  </si>
  <si>
    <t>dr hab. Aleksandra Kładna</t>
  </si>
  <si>
    <t>prof. dr hab. Elżbieta Kalisińska</t>
  </si>
  <si>
    <t>dr hab. Wojciech Podraza</t>
  </si>
  <si>
    <t>prof. dr hab. Joanna Bober</t>
  </si>
  <si>
    <t>dr hab. Cezary Pakulski</t>
  </si>
  <si>
    <t>dr Danuta Lietz-Kijak</t>
  </si>
  <si>
    <t>prof. dr hab. Barbara Wiszniewska</t>
  </si>
  <si>
    <t>prof. dr hab. Mariusz Lipski</t>
  </si>
  <si>
    <t>Inspektorat BHP i PPOŻ</t>
  </si>
  <si>
    <t>dr hab. Elżbieta Grochans prof. PUM</t>
  </si>
  <si>
    <t>dr hab. Zbigniew Ziętek prof. PUM</t>
  </si>
  <si>
    <t>prof. dr hab. Andrzej Pawlik</t>
  </si>
  <si>
    <t>mgr Lidia Dryhinicz</t>
  </si>
  <si>
    <r>
      <t xml:space="preserve">STUDIA  STACJONARNE/NIESTACJONARNE JEDNOLITE MAGISTERSKIE </t>
    </r>
    <r>
      <rPr>
        <b/>
        <sz val="14"/>
        <color rgb="FFBA1626"/>
        <rFont val="Times New Roman"/>
        <family val="1"/>
        <charset val="238"/>
      </rPr>
      <t>FULL TIME STUDIES LONG CYCLE MASTER'S DEGREE</t>
    </r>
  </si>
  <si>
    <r>
      <t xml:space="preserve">Lp </t>
    </r>
    <r>
      <rPr>
        <b/>
        <sz val="12"/>
        <color rgb="FFBA1626"/>
        <rFont val="Times New Roman"/>
        <family val="1"/>
        <charset val="238"/>
      </rPr>
      <t>No.</t>
    </r>
  </si>
  <si>
    <r>
      <t xml:space="preserve">NAZWA MODUŁU (PRZEDMIOTU)                      </t>
    </r>
    <r>
      <rPr>
        <b/>
        <sz val="12"/>
        <color rgb="FFBA1626"/>
        <rFont val="Times New Roman"/>
        <family val="1"/>
        <charset val="238"/>
      </rPr>
      <t>TITLE OF THE SUBJECT</t>
    </r>
  </si>
  <si>
    <r>
      <t xml:space="preserve">FORMA                  ZALICZENIA </t>
    </r>
    <r>
      <rPr>
        <b/>
        <sz val="10"/>
        <color rgb="FFBA1626"/>
        <rFont val="Times New Roman"/>
        <family val="1"/>
        <charset val="238"/>
      </rPr>
      <t>method of assesment</t>
    </r>
  </si>
  <si>
    <r>
      <t xml:space="preserve">Razem godzin               </t>
    </r>
    <r>
      <rPr>
        <b/>
        <sz val="12"/>
        <color rgb="FFBA1626"/>
        <rFont val="Times New Roman"/>
        <family val="1"/>
        <charset val="238"/>
      </rPr>
      <t xml:space="preserve">Hours in total </t>
    </r>
  </si>
  <si>
    <r>
      <t xml:space="preserve">Suma godzin w roku akademickim </t>
    </r>
    <r>
      <rPr>
        <b/>
        <sz val="12"/>
        <color rgb="FFBA1626"/>
        <rFont val="Times New Roman"/>
        <family val="1"/>
        <charset val="238"/>
      </rPr>
      <t>Amount of hours during academic year</t>
    </r>
  </si>
  <si>
    <r>
      <t xml:space="preserve">SEMESTR 1  </t>
    </r>
    <r>
      <rPr>
        <b/>
        <sz val="12"/>
        <color rgb="FFBA1626"/>
        <rFont val="Times New Roman"/>
        <family val="1"/>
        <charset val="238"/>
      </rPr>
      <t>SEMESTER 1</t>
    </r>
  </si>
  <si>
    <r>
      <t xml:space="preserve">Jednostka naukowo-dydaktyczna  prowadząca przedmiot </t>
    </r>
    <r>
      <rPr>
        <b/>
        <sz val="11"/>
        <color rgb="FFBA1626"/>
        <rFont val="Times New Roman"/>
        <family val="1"/>
        <charset val="238"/>
      </rPr>
      <t>Department responsible for the subject</t>
    </r>
  </si>
  <si>
    <r>
      <t xml:space="preserve">Kierownik jednostki naukowo-dydaktycznej odpowiedzialny za prowadzenie zajęć dydaktycznych </t>
    </r>
    <r>
      <rPr>
        <b/>
        <sz val="11"/>
        <color rgb="FFBA1626"/>
        <rFont val="Times New Roman"/>
        <family val="1"/>
        <charset val="238"/>
      </rPr>
      <t>Head of the department responsible for the didactics</t>
    </r>
  </si>
  <si>
    <r>
      <t xml:space="preserve">semestr </t>
    </r>
    <r>
      <rPr>
        <b/>
        <sz val="12"/>
        <color rgb="FFBA1626"/>
        <rFont val="Times New Roman"/>
        <family val="1"/>
        <charset val="238"/>
      </rPr>
      <t>semester</t>
    </r>
  </si>
  <si>
    <r>
      <t xml:space="preserve">RAZEM    </t>
    </r>
    <r>
      <rPr>
        <b/>
        <sz val="12"/>
        <color rgb="FFBA1626"/>
        <rFont val="Times New Roman"/>
        <family val="1"/>
        <charset val="238"/>
      </rPr>
      <t>IN TOTAL</t>
    </r>
  </si>
  <si>
    <r>
      <t xml:space="preserve">liczba godzin </t>
    </r>
    <r>
      <rPr>
        <b/>
        <sz val="12"/>
        <color rgb="FFBA1626"/>
        <rFont val="Times New Roman"/>
        <family val="1"/>
        <charset val="238"/>
      </rPr>
      <t>amount of hours</t>
    </r>
  </si>
  <si>
    <r>
      <t xml:space="preserve">KIERUNEK:LEKARSKO-DENTYSTYCZNY </t>
    </r>
    <r>
      <rPr>
        <b/>
        <sz val="14"/>
        <color rgb="FFBA1626"/>
        <rFont val="Times New Roman"/>
        <family val="1"/>
        <charset val="238"/>
      </rPr>
      <t>FACULTY OF MEDICINE AND DENTISTRY</t>
    </r>
    <r>
      <rPr>
        <b/>
        <sz val="14"/>
        <rFont val="Times New Roman"/>
        <family val="1"/>
        <charset val="238"/>
      </rPr>
      <t xml:space="preserve">                   ROK : 1 </t>
    </r>
    <r>
      <rPr>
        <b/>
        <sz val="14"/>
        <color rgb="FFBA1626"/>
        <rFont val="Times New Roman"/>
        <family val="1"/>
        <charset val="238"/>
      </rPr>
      <t>YEAR : 1</t>
    </r>
    <r>
      <rPr>
        <b/>
        <sz val="14"/>
        <rFont val="Times New Roman"/>
        <family val="1"/>
        <charset val="238"/>
      </rPr>
      <t xml:space="preserve">            rok akademicki 2016/2017 </t>
    </r>
    <r>
      <rPr>
        <b/>
        <sz val="14"/>
        <color rgb="FFBA1626"/>
        <rFont val="Times New Roman"/>
        <family val="1"/>
        <charset val="238"/>
      </rPr>
      <t>academic year 2016/2017</t>
    </r>
    <r>
      <rPr>
        <b/>
        <sz val="14"/>
        <rFont val="Times New Roman"/>
        <family val="1"/>
        <charset val="238"/>
      </rPr>
      <t xml:space="preserve">                    </t>
    </r>
  </si>
  <si>
    <r>
      <t xml:space="preserve">Biologia </t>
    </r>
    <r>
      <rPr>
        <sz val="13"/>
        <color rgb="FFBA1626"/>
        <rFont val="Times New Roman"/>
        <family val="1"/>
        <charset val="238"/>
      </rPr>
      <t xml:space="preserve">Biology </t>
    </r>
    <r>
      <rPr>
        <sz val="13"/>
        <rFont val="Times New Roman"/>
        <family val="1"/>
        <charset val="238"/>
      </rPr>
      <t xml:space="preserve">                        </t>
    </r>
  </si>
  <si>
    <r>
      <t xml:space="preserve">Biofizyka </t>
    </r>
    <r>
      <rPr>
        <sz val="13"/>
        <color rgb="FFBA1626"/>
        <rFont val="Times New Roman"/>
        <family val="1"/>
        <charset val="238"/>
      </rPr>
      <t>Biophysics</t>
    </r>
    <r>
      <rPr>
        <sz val="13"/>
        <rFont val="Times New Roman"/>
        <family val="1"/>
        <charset val="238"/>
      </rPr>
      <t xml:space="preserve">                           </t>
    </r>
  </si>
  <si>
    <r>
      <t>Chemia</t>
    </r>
    <r>
      <rPr>
        <sz val="13"/>
        <color theme="9" tint="-0.249977111117893"/>
        <rFont val="Times New Roman"/>
        <family val="1"/>
        <charset val="238"/>
      </rPr>
      <t xml:space="preserve"> </t>
    </r>
    <r>
      <rPr>
        <sz val="13"/>
        <color rgb="FFBA1626"/>
        <rFont val="Times New Roman"/>
        <family val="1"/>
        <charset val="238"/>
      </rPr>
      <t>Chemistry</t>
    </r>
    <r>
      <rPr>
        <sz val="13"/>
        <color theme="9" tint="-0.249977111117893"/>
        <rFont val="Times New Roman"/>
        <family val="1"/>
        <charset val="238"/>
      </rPr>
      <t xml:space="preserve">  </t>
    </r>
    <r>
      <rPr>
        <sz val="13"/>
        <rFont val="Times New Roman"/>
        <family val="1"/>
        <charset val="238"/>
      </rPr>
      <t xml:space="preserve">                             </t>
    </r>
  </si>
  <si>
    <r>
      <t xml:space="preserve">Historia stomatologii </t>
    </r>
    <r>
      <rPr>
        <b/>
        <sz val="13"/>
        <color rgb="FFBA1626"/>
        <rFont val="Times New Roman"/>
        <family val="1"/>
        <charset val="238"/>
      </rPr>
      <t>History of Dentistry</t>
    </r>
  </si>
  <si>
    <r>
      <t>Szkolenie w zakresie BHP</t>
    </r>
    <r>
      <rPr>
        <sz val="13"/>
        <color rgb="FFBA1626"/>
        <rFont val="Times New Roman"/>
        <family val="1"/>
        <charset val="238"/>
      </rPr>
      <t xml:space="preserve"> Safety of Work Training</t>
    </r>
  </si>
  <si>
    <r>
      <t xml:space="preserve">Pierwsza pomoc medyczna </t>
    </r>
    <r>
      <rPr>
        <sz val="13"/>
        <color rgb="FFBA1626"/>
        <rFont val="Times New Roman"/>
        <family val="1"/>
        <charset val="238"/>
      </rPr>
      <t>First Aid</t>
    </r>
  </si>
  <si>
    <r>
      <t xml:space="preserve">Informatyka i statystyka medyczna </t>
    </r>
    <r>
      <rPr>
        <sz val="13"/>
        <color rgb="FFBA1626"/>
        <rFont val="Times New Roman"/>
        <family val="1"/>
        <charset val="238"/>
      </rPr>
      <t>Basic Computer Science with Biostatistics</t>
    </r>
  </si>
  <si>
    <r>
      <t xml:space="preserve">Naukowa Informacja Medyczna </t>
    </r>
    <r>
      <rPr>
        <sz val="13"/>
        <color rgb="FFBA1626"/>
        <rFont val="Times New Roman"/>
        <family val="1"/>
        <charset val="238"/>
      </rPr>
      <t>Scientific Medical Information</t>
    </r>
  </si>
  <si>
    <r>
      <t xml:space="preserve">Zdrowie publiczne </t>
    </r>
    <r>
      <rPr>
        <sz val="13"/>
        <color rgb="FFBA1626"/>
        <rFont val="Times New Roman"/>
        <family val="1"/>
        <charset val="238"/>
      </rPr>
      <t>Public Health</t>
    </r>
  </si>
  <si>
    <r>
      <t xml:space="preserve">Wychowanie fizyczne </t>
    </r>
    <r>
      <rPr>
        <sz val="13"/>
        <color rgb="FFBA1626"/>
        <rFont val="Times New Roman"/>
        <family val="1"/>
        <charset val="238"/>
      </rPr>
      <t>Physical Education</t>
    </r>
  </si>
  <si>
    <r>
      <t xml:space="preserve">Anatomia człowieka </t>
    </r>
    <r>
      <rPr>
        <b/>
        <sz val="13"/>
        <color rgb="FFBA1626"/>
        <rFont val="Times New Roman"/>
        <family val="1"/>
        <charset val="238"/>
      </rPr>
      <t xml:space="preserve">Anatomy  </t>
    </r>
    <r>
      <rPr>
        <b/>
        <sz val="13"/>
        <rFont val="Times New Roman"/>
        <family val="1"/>
        <charset val="238"/>
      </rPr>
      <t xml:space="preserve">  </t>
    </r>
  </si>
  <si>
    <r>
      <t xml:space="preserve">Histologia, cytologia i  embriologia </t>
    </r>
    <r>
      <rPr>
        <b/>
        <sz val="13"/>
        <color rgb="FFBA1626"/>
        <rFont val="Times New Roman"/>
        <family val="1"/>
        <charset val="238"/>
      </rPr>
      <t>Histology, Embriology and Cythophysiology</t>
    </r>
  </si>
  <si>
    <r>
      <t xml:space="preserve">Język obcy nowożytny </t>
    </r>
    <r>
      <rPr>
        <sz val="13"/>
        <color rgb="FFBA1626"/>
        <rFont val="Times New Roman"/>
        <family val="1"/>
        <charset val="238"/>
      </rPr>
      <t>Foreign Language /POLISH/</t>
    </r>
  </si>
  <si>
    <r>
      <t xml:space="preserve">Ergonomia/bezpieczeństwo pracy w stomatologii </t>
    </r>
    <r>
      <rPr>
        <b/>
        <sz val="13"/>
        <color rgb="FFC00000"/>
        <rFont val="Times New Roman"/>
        <family val="1"/>
        <charset val="238"/>
      </rPr>
      <t>Ergonomics/ Health and Safety at Work</t>
    </r>
  </si>
  <si>
    <r>
      <t xml:space="preserve">Fizjologia człowieka </t>
    </r>
    <r>
      <rPr>
        <sz val="13"/>
        <color rgb="FFBA1626"/>
        <rFont val="Times New Roman"/>
        <family val="1"/>
        <charset val="238"/>
      </rPr>
      <t>Physiology</t>
    </r>
  </si>
  <si>
    <r>
      <t xml:space="preserve">Fizjologia narządu żucia </t>
    </r>
    <r>
      <rPr>
        <b/>
        <sz val="13"/>
        <color rgb="FFBA1626"/>
        <rFont val="Times New Roman"/>
        <family val="1"/>
        <charset val="238"/>
      </rPr>
      <t>Physiology of Stomatognathic System</t>
    </r>
  </si>
  <si>
    <r>
      <t xml:space="preserve">Praktyki wakacyjne (w zakresie organizacji ochrony zdrowia i praktyka lekarska) </t>
    </r>
    <r>
      <rPr>
        <sz val="13"/>
        <color rgb="FFBA1626"/>
        <rFont val="Times New Roman"/>
        <family val="1"/>
        <charset val="238"/>
      </rPr>
      <t>Summer practical training (health care - administrative organization and medical practice)</t>
    </r>
  </si>
  <si>
    <r>
      <t xml:space="preserve">Zajęcia fakultatywne (do wyboru) </t>
    </r>
    <r>
      <rPr>
        <sz val="13"/>
        <color theme="5" tint="-0.249977111117893"/>
        <rFont val="Times New Roman"/>
        <family val="1"/>
        <charset val="238"/>
      </rPr>
      <t>* ELECTIVES*</t>
    </r>
  </si>
  <si>
    <r>
      <t xml:space="preserve">Forma zaliczenia </t>
    </r>
    <r>
      <rPr>
        <b/>
        <sz val="11"/>
        <color rgb="FFBA1626"/>
        <rFont val="Times New Roman"/>
        <family val="1"/>
        <charset val="238"/>
      </rPr>
      <t>method</t>
    </r>
    <r>
      <rPr>
        <b/>
        <sz val="11"/>
        <rFont val="Times New Roman"/>
        <family val="1"/>
        <charset val="238"/>
      </rPr>
      <t xml:space="preserve"> </t>
    </r>
    <r>
      <rPr>
        <b/>
        <sz val="11"/>
        <color rgb="FFBA1626"/>
        <rFont val="Times New Roman"/>
        <family val="1"/>
        <charset val="238"/>
      </rPr>
      <t>of assesment</t>
    </r>
  </si>
  <si>
    <r>
      <t xml:space="preserve">Forma zajęć  </t>
    </r>
    <r>
      <rPr>
        <b/>
        <sz val="11"/>
        <color rgb="FFBA1626"/>
        <rFont val="Times New Roman"/>
        <family val="1"/>
        <charset val="238"/>
      </rPr>
      <t>Form of classes</t>
    </r>
  </si>
  <si>
    <r>
      <t xml:space="preserve">W - wykład </t>
    </r>
    <r>
      <rPr>
        <b/>
        <sz val="11"/>
        <color rgb="FFBA1626"/>
        <rFont val="Times New Roman"/>
        <family val="1"/>
        <charset val="238"/>
      </rPr>
      <t>lecture for all ND EP groups</t>
    </r>
  </si>
  <si>
    <r>
      <t xml:space="preserve">EGZ </t>
    </r>
    <r>
      <rPr>
        <sz val="11"/>
        <rFont val="Times New Roman"/>
        <family val="1"/>
        <charset val="238"/>
      </rPr>
      <t xml:space="preserve">- </t>
    </r>
    <r>
      <rPr>
        <b/>
        <sz val="11"/>
        <rFont val="Times New Roman"/>
        <family val="1"/>
        <charset val="238"/>
      </rPr>
      <t xml:space="preserve">egzamin </t>
    </r>
    <r>
      <rPr>
        <b/>
        <sz val="11"/>
        <color rgb="FFBA1626"/>
        <rFont val="Times New Roman"/>
        <family val="1"/>
        <charset val="238"/>
      </rPr>
      <t>exam</t>
    </r>
  </si>
  <si>
    <r>
      <t xml:space="preserve">S-seminarium </t>
    </r>
    <r>
      <rPr>
        <b/>
        <sz val="11"/>
        <color rgb="FFBA1626"/>
        <rFont val="Times New Roman"/>
        <family val="1"/>
        <charset val="238"/>
      </rPr>
      <t>seminar</t>
    </r>
  </si>
  <si>
    <r>
      <t xml:space="preserve">ZAL-zaliczenie </t>
    </r>
    <r>
      <rPr>
        <b/>
        <sz val="11"/>
        <color rgb="FFBA1626"/>
        <rFont val="Times New Roman"/>
        <family val="1"/>
        <charset val="238"/>
      </rPr>
      <t>credit</t>
    </r>
  </si>
  <si>
    <r>
      <t xml:space="preserve">Ćw- ćwiczenia </t>
    </r>
    <r>
      <rPr>
        <b/>
        <sz val="11"/>
        <color rgb="FFBA1626"/>
        <rFont val="Times New Roman"/>
        <family val="1"/>
        <charset val="238"/>
      </rPr>
      <t>practical classes</t>
    </r>
  </si>
  <si>
    <r>
      <rPr>
        <b/>
        <sz val="11"/>
        <rFont val="Times New Roman"/>
        <family val="1"/>
        <charset val="238"/>
      </rPr>
      <t>P-praktyka</t>
    </r>
    <r>
      <rPr>
        <sz val="11"/>
        <rFont val="Times New Roman"/>
        <family val="1"/>
        <charset val="238"/>
      </rPr>
      <t xml:space="preserve"> </t>
    </r>
    <r>
      <rPr>
        <b/>
        <sz val="11"/>
        <color rgb="FFBA1626"/>
        <rFont val="Times New Roman"/>
        <family val="1"/>
        <charset val="238"/>
      </rPr>
      <t>summer practical training</t>
    </r>
  </si>
  <si>
    <t>ZAL/ credit</t>
  </si>
  <si>
    <t>EGZ/ exam</t>
  </si>
  <si>
    <r>
      <t xml:space="preserve">SUMA GODZIN: </t>
    </r>
    <r>
      <rPr>
        <b/>
        <sz val="13"/>
        <color rgb="FFBA1626"/>
        <rFont val="Times New Roman"/>
        <family val="1"/>
        <charset val="238"/>
      </rPr>
      <t>HOURS IN TOTAL: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</si>
</sst>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rgb="FFBA1626"/>
      <name val="Times New Roman"/>
      <family val="1"/>
      <charset val="238"/>
    </font>
    <font>
      <b/>
      <sz val="12"/>
      <color rgb="FFBA1626"/>
      <name val="Times New Roman"/>
      <family val="1"/>
      <charset val="238"/>
    </font>
    <font>
      <b/>
      <sz val="10"/>
      <color rgb="FFBA1626"/>
      <name val="Times New Roman"/>
      <family val="1"/>
      <charset val="238"/>
    </font>
    <font>
      <b/>
      <sz val="11"/>
      <color rgb="FFBA1626"/>
      <name val="Times New Roman"/>
      <family val="1"/>
      <charset val="238"/>
    </font>
    <font>
      <sz val="13"/>
      <color rgb="FFBA1626"/>
      <name val="Times New Roman"/>
      <family val="1"/>
      <charset val="238"/>
    </font>
    <font>
      <sz val="13"/>
      <color theme="9" tint="-0.249977111117893"/>
      <name val="Times New Roman"/>
      <family val="1"/>
      <charset val="238"/>
    </font>
    <font>
      <b/>
      <sz val="13"/>
      <color rgb="FFBA1626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3"/>
      <color theme="5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63" xfId="0" applyFont="1" applyFill="1" applyBorder="1" applyAlignment="1">
      <alignment vertical="center" wrapText="1"/>
    </xf>
    <xf numFmtId="0" fontId="11" fillId="0" borderId="39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2" fillId="2" borderId="38" xfId="0" applyFont="1" applyFill="1" applyBorder="1" applyAlignment="1">
      <alignment vertical="center"/>
    </xf>
    <xf numFmtId="0" fontId="12" fillId="4" borderId="3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62" xfId="0" applyFont="1" applyFill="1" applyBorder="1" applyAlignment="1">
      <alignment vertical="center" wrapText="1"/>
    </xf>
    <xf numFmtId="0" fontId="11" fillId="0" borderId="59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0" fontId="11" fillId="0" borderId="51" xfId="0" applyFont="1" applyFill="1" applyBorder="1" applyAlignment="1">
      <alignment vertical="center" wrapText="1"/>
    </xf>
    <xf numFmtId="0" fontId="12" fillId="2" borderId="4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justify" vertical="center"/>
    </xf>
    <xf numFmtId="0" fontId="4" fillId="0" borderId="1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56" xfId="0" applyFont="1" applyFill="1" applyBorder="1" applyAlignment="1">
      <alignment horizontal="center" vertical="center" textRotation="90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30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2"/>
  <sheetViews>
    <sheetView tabSelected="1" zoomScale="80" zoomScaleNormal="80" zoomScaleSheetLayoutView="80" workbookViewId="0">
      <selection activeCell="B7" sqref="B7"/>
    </sheetView>
  </sheetViews>
  <sheetFormatPr defaultRowHeight="12.75" x14ac:dyDescent="0.2"/>
  <cols>
    <col min="1" max="1" width="4.5703125" style="78" customWidth="1"/>
    <col min="2" max="2" width="53" style="79" customWidth="1"/>
    <col min="3" max="3" width="6" style="80" customWidth="1"/>
    <col min="4" max="4" width="6.28515625" style="80" customWidth="1"/>
    <col min="5" max="5" width="5.85546875" style="80" customWidth="1"/>
    <col min="6" max="6" width="6.42578125" style="80" customWidth="1"/>
    <col min="7" max="7" width="8.5703125" style="80" customWidth="1"/>
    <col min="8" max="8" width="6.42578125" style="80" customWidth="1"/>
    <col min="9" max="9" width="6" style="80" customWidth="1"/>
    <col min="10" max="10" width="5.42578125" style="80" customWidth="1"/>
    <col min="11" max="12" width="5.28515625" style="80" customWidth="1"/>
    <col min="13" max="13" width="6.140625" style="80" customWidth="1"/>
    <col min="14" max="14" width="6.85546875" style="80" customWidth="1"/>
    <col min="15" max="15" width="6.28515625" style="80" customWidth="1"/>
    <col min="16" max="16" width="5" style="80" customWidth="1"/>
    <col min="17" max="17" width="6" style="80" customWidth="1"/>
    <col min="18" max="18" width="5.5703125" style="80" customWidth="1"/>
    <col min="19" max="19" width="5.28515625" style="81" customWidth="1"/>
    <col min="20" max="20" width="5.28515625" style="82" customWidth="1"/>
    <col min="21" max="21" width="51.42578125" style="124" customWidth="1"/>
    <col min="22" max="22" width="38.5703125" style="124" customWidth="1"/>
    <col min="23" max="24" width="9.140625" style="77"/>
    <col min="25" max="16384" width="9.140625" style="12"/>
  </cols>
  <sheetData>
    <row r="1" spans="1:24" ht="21.75" customHeight="1" thickBot="1" x14ac:dyDescent="0.25">
      <c r="A1" s="145" t="s">
        <v>40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7"/>
      <c r="W1" s="12"/>
      <c r="X1" s="12"/>
    </row>
    <row r="2" spans="1:24" ht="23.25" customHeight="1" thickBot="1" x14ac:dyDescent="0.25">
      <c r="A2" s="148" t="s">
        <v>52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50"/>
      <c r="V2" s="151"/>
      <c r="W2" s="12"/>
      <c r="X2" s="12"/>
    </row>
    <row r="3" spans="1:24" ht="15.6" customHeight="1" x14ac:dyDescent="0.2">
      <c r="A3" s="155" t="s">
        <v>41</v>
      </c>
      <c r="B3" s="158" t="s">
        <v>42</v>
      </c>
      <c r="C3" s="161" t="s">
        <v>2</v>
      </c>
      <c r="D3" s="162"/>
      <c r="E3" s="163"/>
      <c r="F3" s="167" t="s">
        <v>43</v>
      </c>
      <c r="G3" s="168"/>
      <c r="H3" s="171" t="s">
        <v>44</v>
      </c>
      <c r="I3" s="179" t="s">
        <v>45</v>
      </c>
      <c r="J3" s="180"/>
      <c r="K3" s="180"/>
      <c r="L3" s="181"/>
      <c r="M3" s="179" t="s">
        <v>46</v>
      </c>
      <c r="N3" s="180"/>
      <c r="O3" s="180"/>
      <c r="P3" s="181"/>
      <c r="Q3" s="179" t="s">
        <v>46</v>
      </c>
      <c r="R3" s="180"/>
      <c r="S3" s="180"/>
      <c r="T3" s="181"/>
      <c r="U3" s="188" t="s">
        <v>47</v>
      </c>
      <c r="V3" s="152" t="s">
        <v>48</v>
      </c>
      <c r="W3" s="12"/>
      <c r="X3" s="12"/>
    </row>
    <row r="4" spans="1:24" ht="36.75" customHeight="1" x14ac:dyDescent="0.2">
      <c r="A4" s="156"/>
      <c r="B4" s="159"/>
      <c r="C4" s="164"/>
      <c r="D4" s="165"/>
      <c r="E4" s="166"/>
      <c r="F4" s="169"/>
      <c r="G4" s="170"/>
      <c r="H4" s="172"/>
      <c r="I4" s="182"/>
      <c r="J4" s="183"/>
      <c r="K4" s="183"/>
      <c r="L4" s="184"/>
      <c r="M4" s="185"/>
      <c r="N4" s="186"/>
      <c r="O4" s="186"/>
      <c r="P4" s="187"/>
      <c r="Q4" s="185"/>
      <c r="R4" s="186"/>
      <c r="S4" s="186"/>
      <c r="T4" s="187"/>
      <c r="U4" s="189"/>
      <c r="V4" s="153"/>
      <c r="W4" s="12"/>
      <c r="X4" s="12"/>
    </row>
    <row r="5" spans="1:24" ht="33.75" customHeight="1" thickBot="1" x14ac:dyDescent="0.25">
      <c r="A5" s="156"/>
      <c r="B5" s="159"/>
      <c r="C5" s="174" t="s">
        <v>49</v>
      </c>
      <c r="D5" s="175"/>
      <c r="E5" s="176" t="s">
        <v>50</v>
      </c>
      <c r="F5" s="174" t="s">
        <v>49</v>
      </c>
      <c r="G5" s="175"/>
      <c r="H5" s="172"/>
      <c r="I5" s="182"/>
      <c r="J5" s="183"/>
      <c r="K5" s="183"/>
      <c r="L5" s="184"/>
      <c r="M5" s="191" t="s">
        <v>51</v>
      </c>
      <c r="N5" s="192"/>
      <c r="O5" s="192"/>
      <c r="P5" s="193"/>
      <c r="Q5" s="191" t="s">
        <v>51</v>
      </c>
      <c r="R5" s="192"/>
      <c r="S5" s="192"/>
      <c r="T5" s="193"/>
      <c r="U5" s="189"/>
      <c r="V5" s="153"/>
      <c r="W5" s="12"/>
      <c r="X5" s="12"/>
    </row>
    <row r="6" spans="1:24" ht="31.5" customHeight="1" thickBot="1" x14ac:dyDescent="0.25">
      <c r="A6" s="157"/>
      <c r="B6" s="160"/>
      <c r="C6" s="5">
        <v>1</v>
      </c>
      <c r="D6" s="8">
        <v>2</v>
      </c>
      <c r="E6" s="177"/>
      <c r="F6" s="10">
        <v>1</v>
      </c>
      <c r="G6" s="6">
        <v>2</v>
      </c>
      <c r="H6" s="173"/>
      <c r="I6" s="5" t="s">
        <v>0</v>
      </c>
      <c r="J6" s="9" t="s">
        <v>1</v>
      </c>
      <c r="K6" s="9" t="s">
        <v>3</v>
      </c>
      <c r="L6" s="10" t="s">
        <v>5</v>
      </c>
      <c r="M6" s="5" t="s">
        <v>0</v>
      </c>
      <c r="N6" s="9" t="s">
        <v>1</v>
      </c>
      <c r="O6" s="9" t="s">
        <v>3</v>
      </c>
      <c r="P6" s="11" t="s">
        <v>5</v>
      </c>
      <c r="Q6" s="5" t="s">
        <v>0</v>
      </c>
      <c r="R6" s="9" t="s">
        <v>1</v>
      </c>
      <c r="S6" s="9" t="s">
        <v>3</v>
      </c>
      <c r="T6" s="6" t="s">
        <v>5</v>
      </c>
      <c r="U6" s="190"/>
      <c r="V6" s="154"/>
      <c r="W6" s="12"/>
      <c r="X6" s="12"/>
    </row>
    <row r="7" spans="1:24" s="23" customFormat="1" ht="33.75" customHeight="1" thickBot="1" x14ac:dyDescent="0.25">
      <c r="A7" s="13">
        <v>1</v>
      </c>
      <c r="B7" s="14" t="s">
        <v>53</v>
      </c>
      <c r="C7" s="15">
        <v>3</v>
      </c>
      <c r="D7" s="16"/>
      <c r="E7" s="17">
        <f>SUM(C7:D7)</f>
        <v>3</v>
      </c>
      <c r="F7" s="127" t="s">
        <v>79</v>
      </c>
      <c r="G7" s="128"/>
      <c r="H7" s="17">
        <f>SUM(I7:L7)</f>
        <v>40</v>
      </c>
      <c r="I7" s="18">
        <f>M7+Q7</f>
        <v>15</v>
      </c>
      <c r="J7" s="19">
        <f>N7+R7</f>
        <v>0</v>
      </c>
      <c r="K7" s="19">
        <f>O7+S7</f>
        <v>25</v>
      </c>
      <c r="L7" s="16">
        <f>P7+T7</f>
        <v>0</v>
      </c>
      <c r="M7" s="20">
        <v>15</v>
      </c>
      <c r="N7" s="21"/>
      <c r="O7" s="21">
        <v>25</v>
      </c>
      <c r="P7" s="22"/>
      <c r="Q7" s="18"/>
      <c r="R7" s="19"/>
      <c r="S7" s="19"/>
      <c r="T7" s="16"/>
      <c r="U7" s="115" t="s">
        <v>16</v>
      </c>
      <c r="V7" s="92" t="s">
        <v>28</v>
      </c>
    </row>
    <row r="8" spans="1:24" s="23" customFormat="1" ht="29.25" customHeight="1" thickBot="1" x14ac:dyDescent="0.25">
      <c r="A8" s="24">
        <v>2</v>
      </c>
      <c r="B8" s="25" t="s">
        <v>54</v>
      </c>
      <c r="C8" s="26">
        <v>3</v>
      </c>
      <c r="D8" s="27"/>
      <c r="E8" s="17">
        <f t="shared" ref="E8:E20" si="0">SUM(C8:D8)</f>
        <v>3</v>
      </c>
      <c r="F8" s="127" t="s">
        <v>79</v>
      </c>
      <c r="G8" s="129"/>
      <c r="H8" s="17">
        <f t="shared" ref="H8:H26" si="1">SUM(I8:L8)</f>
        <v>40</v>
      </c>
      <c r="I8" s="18">
        <f t="shared" ref="I8:L26" si="2">M8+Q8</f>
        <v>10</v>
      </c>
      <c r="J8" s="19">
        <f t="shared" si="2"/>
        <v>0</v>
      </c>
      <c r="K8" s="19">
        <f t="shared" si="2"/>
        <v>30</v>
      </c>
      <c r="L8" s="16">
        <f t="shared" si="2"/>
        <v>0</v>
      </c>
      <c r="M8" s="26">
        <v>10</v>
      </c>
      <c r="N8" s="28"/>
      <c r="O8" s="28">
        <v>30</v>
      </c>
      <c r="P8" s="29"/>
      <c r="Q8" s="30"/>
      <c r="R8" s="31"/>
      <c r="S8" s="31"/>
      <c r="T8" s="27"/>
      <c r="U8" s="116" t="s">
        <v>6</v>
      </c>
      <c r="V8" s="117" t="s">
        <v>29</v>
      </c>
    </row>
    <row r="9" spans="1:24" s="23" customFormat="1" ht="31.5" customHeight="1" thickBot="1" x14ac:dyDescent="0.25">
      <c r="A9" s="24">
        <v>3</v>
      </c>
      <c r="B9" s="25" t="s">
        <v>55</v>
      </c>
      <c r="C9" s="26">
        <v>3</v>
      </c>
      <c r="D9" s="27"/>
      <c r="E9" s="17">
        <f t="shared" si="0"/>
        <v>3</v>
      </c>
      <c r="F9" s="127" t="s">
        <v>79</v>
      </c>
      <c r="G9" s="130"/>
      <c r="H9" s="17">
        <f t="shared" si="1"/>
        <v>40</v>
      </c>
      <c r="I9" s="18">
        <f t="shared" si="2"/>
        <v>6</v>
      </c>
      <c r="J9" s="19">
        <f t="shared" si="2"/>
        <v>11</v>
      </c>
      <c r="K9" s="19">
        <f t="shared" si="2"/>
        <v>23</v>
      </c>
      <c r="L9" s="16">
        <f t="shared" si="2"/>
        <v>0</v>
      </c>
      <c r="M9" s="26">
        <v>6</v>
      </c>
      <c r="N9" s="28">
        <v>11</v>
      </c>
      <c r="O9" s="28">
        <v>23</v>
      </c>
      <c r="P9" s="29"/>
      <c r="Q9" s="30"/>
      <c r="R9" s="31"/>
      <c r="S9" s="31"/>
      <c r="T9" s="27"/>
      <c r="U9" s="118" t="s">
        <v>7</v>
      </c>
      <c r="V9" s="117" t="s">
        <v>30</v>
      </c>
    </row>
    <row r="10" spans="1:24" s="23" customFormat="1" ht="34.5" customHeight="1" thickBot="1" x14ac:dyDescent="0.25">
      <c r="A10" s="24">
        <v>4</v>
      </c>
      <c r="B10" s="32" t="s">
        <v>56</v>
      </c>
      <c r="C10" s="33">
        <v>2</v>
      </c>
      <c r="D10" s="27"/>
      <c r="E10" s="17">
        <f t="shared" si="0"/>
        <v>2</v>
      </c>
      <c r="F10" s="141" t="s">
        <v>80</v>
      </c>
      <c r="G10" s="129"/>
      <c r="H10" s="17">
        <f t="shared" si="1"/>
        <v>30</v>
      </c>
      <c r="I10" s="18">
        <f t="shared" si="2"/>
        <v>0</v>
      </c>
      <c r="J10" s="19">
        <f t="shared" si="2"/>
        <v>30</v>
      </c>
      <c r="K10" s="19">
        <f t="shared" si="2"/>
        <v>0</v>
      </c>
      <c r="L10" s="16">
        <f t="shared" si="2"/>
        <v>0</v>
      </c>
      <c r="M10" s="26"/>
      <c r="N10" s="28">
        <v>30</v>
      </c>
      <c r="O10" s="28"/>
      <c r="P10" s="29"/>
      <c r="Q10" s="30"/>
      <c r="R10" s="31"/>
      <c r="S10" s="31"/>
      <c r="T10" s="27"/>
      <c r="U10" s="116" t="s">
        <v>8</v>
      </c>
      <c r="V10" s="117" t="s">
        <v>27</v>
      </c>
    </row>
    <row r="11" spans="1:24" s="23" customFormat="1" ht="27" customHeight="1" thickBot="1" x14ac:dyDescent="0.25">
      <c r="A11" s="24">
        <v>5</v>
      </c>
      <c r="B11" s="25" t="s">
        <v>57</v>
      </c>
      <c r="C11" s="33"/>
      <c r="D11" s="27"/>
      <c r="E11" s="17">
        <f t="shared" si="0"/>
        <v>0</v>
      </c>
      <c r="F11" s="127" t="s">
        <v>79</v>
      </c>
      <c r="G11" s="129"/>
      <c r="H11" s="17">
        <f t="shared" si="1"/>
        <v>4</v>
      </c>
      <c r="I11" s="18">
        <f t="shared" si="2"/>
        <v>4</v>
      </c>
      <c r="J11" s="19">
        <f t="shared" si="2"/>
        <v>0</v>
      </c>
      <c r="K11" s="19">
        <f t="shared" si="2"/>
        <v>0</v>
      </c>
      <c r="L11" s="16">
        <f t="shared" si="2"/>
        <v>0</v>
      </c>
      <c r="M11" s="26">
        <v>4</v>
      </c>
      <c r="N11" s="28"/>
      <c r="O11" s="28"/>
      <c r="P11" s="29"/>
      <c r="Q11" s="30"/>
      <c r="R11" s="31"/>
      <c r="S11" s="31"/>
      <c r="T11" s="27"/>
      <c r="U11" s="119" t="s">
        <v>35</v>
      </c>
      <c r="V11" s="120" t="s">
        <v>39</v>
      </c>
    </row>
    <row r="12" spans="1:24" s="35" customFormat="1" ht="44.25" customHeight="1" thickBot="1" x14ac:dyDescent="0.25">
      <c r="A12" s="194">
        <v>6</v>
      </c>
      <c r="B12" s="25" t="s">
        <v>58</v>
      </c>
      <c r="C12" s="33">
        <v>0.5</v>
      </c>
      <c r="D12" s="27"/>
      <c r="E12" s="17">
        <f t="shared" si="0"/>
        <v>0.5</v>
      </c>
      <c r="F12" s="127" t="s">
        <v>79</v>
      </c>
      <c r="G12" s="129"/>
      <c r="H12" s="17">
        <f t="shared" si="1"/>
        <v>15</v>
      </c>
      <c r="I12" s="18">
        <f t="shared" si="2"/>
        <v>0</v>
      </c>
      <c r="J12" s="19">
        <f t="shared" si="2"/>
        <v>2</v>
      </c>
      <c r="K12" s="19">
        <f t="shared" si="2"/>
        <v>13</v>
      </c>
      <c r="L12" s="16">
        <f t="shared" si="2"/>
        <v>0</v>
      </c>
      <c r="M12" s="34"/>
      <c r="N12" s="28">
        <v>2</v>
      </c>
      <c r="O12" s="28">
        <v>13</v>
      </c>
      <c r="P12" s="29"/>
      <c r="Q12" s="30"/>
      <c r="R12" s="31"/>
      <c r="S12" s="31"/>
      <c r="T12" s="27"/>
      <c r="U12" s="116" t="s">
        <v>21</v>
      </c>
      <c r="V12" s="120" t="s">
        <v>31</v>
      </c>
    </row>
    <row r="13" spans="1:24" s="23" customFormat="1" ht="36" customHeight="1" thickBot="1" x14ac:dyDescent="0.25">
      <c r="A13" s="195"/>
      <c r="B13" s="25" t="s">
        <v>58</v>
      </c>
      <c r="C13" s="30">
        <v>0.5</v>
      </c>
      <c r="D13" s="27"/>
      <c r="E13" s="17">
        <f t="shared" si="0"/>
        <v>0.5</v>
      </c>
      <c r="F13" s="127" t="s">
        <v>79</v>
      </c>
      <c r="G13" s="131"/>
      <c r="H13" s="17">
        <f t="shared" si="1"/>
        <v>10</v>
      </c>
      <c r="I13" s="18">
        <f t="shared" si="2"/>
        <v>0</v>
      </c>
      <c r="J13" s="19">
        <f t="shared" si="2"/>
        <v>0</v>
      </c>
      <c r="K13" s="19">
        <f t="shared" si="2"/>
        <v>10</v>
      </c>
      <c r="L13" s="16">
        <f t="shared" si="2"/>
        <v>0</v>
      </c>
      <c r="M13" s="36"/>
      <c r="N13" s="31"/>
      <c r="O13" s="31">
        <v>10</v>
      </c>
      <c r="P13" s="27"/>
      <c r="Q13" s="30"/>
      <c r="R13" s="31"/>
      <c r="S13" s="31"/>
      <c r="T13" s="27"/>
      <c r="U13" s="118" t="s">
        <v>22</v>
      </c>
      <c r="V13" s="117" t="s">
        <v>36</v>
      </c>
    </row>
    <row r="14" spans="1:24" s="35" customFormat="1" ht="34.5" customHeight="1" thickBot="1" x14ac:dyDescent="0.25">
      <c r="A14" s="24">
        <v>7</v>
      </c>
      <c r="B14" s="25" t="s">
        <v>59</v>
      </c>
      <c r="C14" s="33">
        <v>1</v>
      </c>
      <c r="D14" s="27"/>
      <c r="E14" s="17">
        <f>SUM(C14:D14)</f>
        <v>1</v>
      </c>
      <c r="F14" s="127" t="s">
        <v>79</v>
      </c>
      <c r="G14" s="129"/>
      <c r="H14" s="17">
        <f>SUM(I14:L14)</f>
        <v>28</v>
      </c>
      <c r="I14" s="18">
        <f t="shared" si="2"/>
        <v>0</v>
      </c>
      <c r="J14" s="19">
        <f t="shared" si="2"/>
        <v>0</v>
      </c>
      <c r="K14" s="19">
        <f t="shared" si="2"/>
        <v>28</v>
      </c>
      <c r="L14" s="16">
        <f t="shared" si="2"/>
        <v>0</v>
      </c>
      <c r="M14" s="37"/>
      <c r="N14" s="38"/>
      <c r="O14" s="38">
        <v>28</v>
      </c>
      <c r="P14" s="29"/>
      <c r="Q14" s="30"/>
      <c r="R14" s="31"/>
      <c r="S14" s="31"/>
      <c r="T14" s="27"/>
      <c r="U14" s="118" t="s">
        <v>17</v>
      </c>
      <c r="V14" s="121" t="s">
        <v>18</v>
      </c>
    </row>
    <row r="15" spans="1:24" s="40" customFormat="1" ht="32.25" customHeight="1" thickBot="1" x14ac:dyDescent="0.25">
      <c r="A15" s="24">
        <v>8</v>
      </c>
      <c r="B15" s="39" t="s">
        <v>60</v>
      </c>
      <c r="C15" s="33"/>
      <c r="D15" s="27"/>
      <c r="E15" s="17">
        <f t="shared" si="0"/>
        <v>0</v>
      </c>
      <c r="F15" s="127" t="s">
        <v>79</v>
      </c>
      <c r="G15" s="130"/>
      <c r="H15" s="17">
        <f t="shared" si="1"/>
        <v>5</v>
      </c>
      <c r="I15" s="18">
        <f t="shared" si="2"/>
        <v>0</v>
      </c>
      <c r="J15" s="19">
        <f t="shared" si="2"/>
        <v>5</v>
      </c>
      <c r="K15" s="19">
        <f t="shared" si="2"/>
        <v>0</v>
      </c>
      <c r="L15" s="16">
        <f t="shared" si="2"/>
        <v>0</v>
      </c>
      <c r="M15" s="33"/>
      <c r="N15" s="38">
        <v>5</v>
      </c>
      <c r="O15" s="38"/>
      <c r="P15" s="29"/>
      <c r="Q15" s="30"/>
      <c r="R15" s="31"/>
      <c r="S15" s="31"/>
      <c r="T15" s="27"/>
      <c r="U15" s="118" t="s">
        <v>9</v>
      </c>
      <c r="V15" s="121" t="s">
        <v>10</v>
      </c>
    </row>
    <row r="16" spans="1:24" s="35" customFormat="1" ht="32.25" customHeight="1" thickBot="1" x14ac:dyDescent="0.25">
      <c r="A16" s="24">
        <v>9</v>
      </c>
      <c r="B16" s="58" t="s">
        <v>61</v>
      </c>
      <c r="C16" s="41">
        <v>1</v>
      </c>
      <c r="D16" s="42"/>
      <c r="E16" s="43">
        <f>SUM(C16:D16)</f>
        <v>1</v>
      </c>
      <c r="F16" s="127" t="s">
        <v>79</v>
      </c>
      <c r="G16" s="113"/>
      <c r="H16" s="111">
        <f>SUM(I16:L16)</f>
        <v>30</v>
      </c>
      <c r="I16" s="44"/>
      <c r="J16" s="45"/>
      <c r="K16" s="45">
        <f>O16+S16</f>
        <v>30</v>
      </c>
      <c r="L16" s="46"/>
      <c r="M16" s="47"/>
      <c r="N16" s="48"/>
      <c r="O16" s="48">
        <v>30</v>
      </c>
      <c r="P16" s="49"/>
      <c r="Q16" s="30"/>
      <c r="R16" s="50"/>
      <c r="S16" s="31"/>
      <c r="T16" s="42"/>
      <c r="U16" s="116" t="s">
        <v>24</v>
      </c>
      <c r="V16" s="117" t="s">
        <v>25</v>
      </c>
    </row>
    <row r="17" spans="1:22" s="35" customFormat="1" ht="32.25" customHeight="1" thickBot="1" x14ac:dyDescent="0.25">
      <c r="A17" s="24">
        <v>10</v>
      </c>
      <c r="B17" s="25" t="s">
        <v>62</v>
      </c>
      <c r="C17" s="33">
        <v>0.5</v>
      </c>
      <c r="D17" s="56">
        <v>0.5</v>
      </c>
      <c r="E17" s="17">
        <f>SUM(C17:D17)</f>
        <v>1</v>
      </c>
      <c r="F17" s="127" t="s">
        <v>79</v>
      </c>
      <c r="G17" s="127" t="s">
        <v>79</v>
      </c>
      <c r="H17" s="17">
        <f>SUM(I17:L17)</f>
        <v>60</v>
      </c>
      <c r="I17" s="18">
        <f>M17+Q17</f>
        <v>0</v>
      </c>
      <c r="J17" s="19">
        <f>N17+R17</f>
        <v>0</v>
      </c>
      <c r="K17" s="19">
        <f>O17+S17</f>
        <v>60</v>
      </c>
      <c r="L17" s="16">
        <f>P17+T17</f>
        <v>0</v>
      </c>
      <c r="M17" s="33"/>
      <c r="N17" s="38"/>
      <c r="O17" s="38">
        <v>30</v>
      </c>
      <c r="P17" s="29"/>
      <c r="Q17" s="33"/>
      <c r="R17" s="38"/>
      <c r="S17" s="57">
        <v>30</v>
      </c>
      <c r="T17" s="42"/>
      <c r="U17" s="116" t="s">
        <v>14</v>
      </c>
      <c r="V17" s="121" t="s">
        <v>4</v>
      </c>
    </row>
    <row r="18" spans="1:22" s="40" customFormat="1" ht="32.25" customHeight="1" thickBot="1" x14ac:dyDescent="0.25">
      <c r="A18" s="24">
        <v>11</v>
      </c>
      <c r="B18" s="32" t="s">
        <v>63</v>
      </c>
      <c r="C18" s="33">
        <v>8</v>
      </c>
      <c r="D18" s="56">
        <v>9</v>
      </c>
      <c r="E18" s="17">
        <f t="shared" si="0"/>
        <v>17</v>
      </c>
      <c r="F18" s="127" t="s">
        <v>79</v>
      </c>
      <c r="G18" s="141" t="s">
        <v>80</v>
      </c>
      <c r="H18" s="17">
        <f t="shared" si="1"/>
        <v>135</v>
      </c>
      <c r="I18" s="18">
        <f t="shared" si="2"/>
        <v>40</v>
      </c>
      <c r="J18" s="19">
        <f t="shared" si="2"/>
        <v>0</v>
      </c>
      <c r="K18" s="19">
        <f t="shared" si="2"/>
        <v>95</v>
      </c>
      <c r="L18" s="16">
        <f t="shared" si="2"/>
        <v>0</v>
      </c>
      <c r="M18" s="33">
        <v>20</v>
      </c>
      <c r="N18" s="38"/>
      <c r="O18" s="38">
        <v>50</v>
      </c>
      <c r="P18" s="29"/>
      <c r="Q18" s="33">
        <v>20</v>
      </c>
      <c r="R18" s="38"/>
      <c r="S18" s="57">
        <v>45</v>
      </c>
      <c r="T18" s="27"/>
      <c r="U18" s="118" t="s">
        <v>23</v>
      </c>
      <c r="V18" s="117" t="s">
        <v>37</v>
      </c>
    </row>
    <row r="19" spans="1:22" s="40" customFormat="1" ht="31.5" customHeight="1" thickBot="1" x14ac:dyDescent="0.25">
      <c r="A19" s="24">
        <v>12</v>
      </c>
      <c r="B19" s="32" t="s">
        <v>64</v>
      </c>
      <c r="C19" s="33">
        <v>6</v>
      </c>
      <c r="D19" s="56">
        <v>7</v>
      </c>
      <c r="E19" s="17">
        <f t="shared" si="0"/>
        <v>13</v>
      </c>
      <c r="F19" s="127" t="s">
        <v>79</v>
      </c>
      <c r="G19" s="141" t="s">
        <v>80</v>
      </c>
      <c r="H19" s="17">
        <f t="shared" si="1"/>
        <v>90</v>
      </c>
      <c r="I19" s="18">
        <f t="shared" si="2"/>
        <v>20</v>
      </c>
      <c r="J19" s="19">
        <f t="shared" si="2"/>
        <v>10</v>
      </c>
      <c r="K19" s="19">
        <f t="shared" si="2"/>
        <v>60</v>
      </c>
      <c r="L19" s="16">
        <f t="shared" si="2"/>
        <v>0</v>
      </c>
      <c r="M19" s="33">
        <v>10</v>
      </c>
      <c r="N19" s="38">
        <v>5</v>
      </c>
      <c r="O19" s="38">
        <v>30</v>
      </c>
      <c r="P19" s="29"/>
      <c r="Q19" s="33">
        <v>10</v>
      </c>
      <c r="R19" s="38">
        <v>5</v>
      </c>
      <c r="S19" s="57">
        <v>30</v>
      </c>
      <c r="T19" s="27"/>
      <c r="U19" s="118" t="s">
        <v>11</v>
      </c>
      <c r="V19" s="117" t="s">
        <v>33</v>
      </c>
    </row>
    <row r="20" spans="1:22" s="40" customFormat="1" ht="30.75" customHeight="1" thickBot="1" x14ac:dyDescent="0.25">
      <c r="A20" s="24">
        <v>13</v>
      </c>
      <c r="B20" s="25" t="s">
        <v>65</v>
      </c>
      <c r="C20" s="33">
        <v>1</v>
      </c>
      <c r="D20" s="56">
        <v>1</v>
      </c>
      <c r="E20" s="17">
        <f t="shared" si="0"/>
        <v>2</v>
      </c>
      <c r="F20" s="127" t="s">
        <v>79</v>
      </c>
      <c r="G20" s="127" t="s">
        <v>79</v>
      </c>
      <c r="H20" s="17">
        <f t="shared" si="1"/>
        <v>60</v>
      </c>
      <c r="I20" s="18">
        <f t="shared" si="2"/>
        <v>0</v>
      </c>
      <c r="J20" s="19">
        <f t="shared" si="2"/>
        <v>0</v>
      </c>
      <c r="K20" s="19">
        <f t="shared" si="2"/>
        <v>60</v>
      </c>
      <c r="L20" s="16">
        <f t="shared" si="2"/>
        <v>0</v>
      </c>
      <c r="M20" s="33"/>
      <c r="N20" s="38"/>
      <c r="O20" s="38">
        <v>30</v>
      </c>
      <c r="P20" s="29"/>
      <c r="Q20" s="33"/>
      <c r="R20" s="38"/>
      <c r="S20" s="57">
        <v>30</v>
      </c>
      <c r="T20" s="27"/>
      <c r="U20" s="118" t="s">
        <v>12</v>
      </c>
      <c r="V20" s="122" t="s">
        <v>13</v>
      </c>
    </row>
    <row r="21" spans="1:22" s="35" customFormat="1" ht="39.75" customHeight="1" thickBot="1" x14ac:dyDescent="0.25">
      <c r="A21" s="24">
        <v>14</v>
      </c>
      <c r="B21" s="32" t="s">
        <v>66</v>
      </c>
      <c r="C21" s="33"/>
      <c r="D21" s="56">
        <v>2</v>
      </c>
      <c r="E21" s="43">
        <f>SUM(C21:D21)</f>
        <v>2</v>
      </c>
      <c r="F21" s="133"/>
      <c r="G21" s="143" t="s">
        <v>80</v>
      </c>
      <c r="H21" s="17">
        <f>SUM(I21:L21)</f>
        <v>30</v>
      </c>
      <c r="I21" s="18">
        <f>M21+Q21</f>
        <v>0</v>
      </c>
      <c r="J21" s="19">
        <f>N21+R21</f>
        <v>5</v>
      </c>
      <c r="K21" s="19">
        <f>O21+S21</f>
        <v>25</v>
      </c>
      <c r="L21" s="16">
        <f>P21+T21</f>
        <v>0</v>
      </c>
      <c r="M21" s="33"/>
      <c r="N21" s="38"/>
      <c r="O21" s="38"/>
      <c r="P21" s="53"/>
      <c r="Q21" s="33"/>
      <c r="R21" s="38">
        <v>5</v>
      </c>
      <c r="S21" s="57">
        <v>25</v>
      </c>
      <c r="T21" s="83"/>
      <c r="U21" s="126" t="s">
        <v>19</v>
      </c>
      <c r="V21" s="125" t="s">
        <v>34</v>
      </c>
    </row>
    <row r="22" spans="1:22" s="35" customFormat="1" ht="39.75" customHeight="1" thickBot="1" x14ac:dyDescent="0.25">
      <c r="A22" s="24">
        <v>15</v>
      </c>
      <c r="B22" s="98" t="s">
        <v>67</v>
      </c>
      <c r="C22" s="33"/>
      <c r="D22" s="56">
        <v>3</v>
      </c>
      <c r="E22" s="17">
        <f t="shared" ref="E22:E26" si="3">SUM(C22:D22)</f>
        <v>3</v>
      </c>
      <c r="F22" s="134"/>
      <c r="G22" s="142" t="s">
        <v>79</v>
      </c>
      <c r="H22" s="17">
        <f t="shared" si="1"/>
        <v>45</v>
      </c>
      <c r="I22" s="18">
        <f t="shared" si="2"/>
        <v>10</v>
      </c>
      <c r="J22" s="19">
        <f t="shared" si="2"/>
        <v>0</v>
      </c>
      <c r="K22" s="19">
        <f t="shared" si="2"/>
        <v>35</v>
      </c>
      <c r="L22" s="16">
        <f t="shared" si="2"/>
        <v>0</v>
      </c>
      <c r="M22" s="33"/>
      <c r="N22" s="38"/>
      <c r="O22" s="38"/>
      <c r="P22" s="29"/>
      <c r="Q22" s="33">
        <v>10</v>
      </c>
      <c r="R22" s="38"/>
      <c r="S22" s="57">
        <v>35</v>
      </c>
      <c r="T22" s="27"/>
      <c r="U22" s="118" t="s">
        <v>15</v>
      </c>
      <c r="V22" s="117" t="s">
        <v>38</v>
      </c>
    </row>
    <row r="23" spans="1:22" s="35" customFormat="1" ht="34.5" customHeight="1" thickBot="1" x14ac:dyDescent="0.25">
      <c r="A23" s="24">
        <v>16</v>
      </c>
      <c r="B23" s="32" t="s">
        <v>68</v>
      </c>
      <c r="C23" s="26"/>
      <c r="D23" s="51">
        <v>3</v>
      </c>
      <c r="E23" s="52">
        <f>SUM(C23:D23)</f>
        <v>3</v>
      </c>
      <c r="F23" s="132"/>
      <c r="G23" s="141" t="s">
        <v>80</v>
      </c>
      <c r="H23" s="17">
        <f>SUM(I23:L23)</f>
        <v>42</v>
      </c>
      <c r="I23" s="18">
        <f>M23+Q23</f>
        <v>4</v>
      </c>
      <c r="J23" s="19">
        <f>N23+R23</f>
        <v>8</v>
      </c>
      <c r="K23" s="19">
        <f>O23+S23</f>
        <v>30</v>
      </c>
      <c r="L23" s="16">
        <f>P23+T23</f>
        <v>0</v>
      </c>
      <c r="M23" s="26"/>
      <c r="N23" s="28"/>
      <c r="O23" s="28"/>
      <c r="P23" s="53"/>
      <c r="Q23" s="54">
        <v>4</v>
      </c>
      <c r="R23" s="55">
        <v>8</v>
      </c>
      <c r="S23" s="55">
        <v>30</v>
      </c>
      <c r="T23" s="27"/>
      <c r="U23" s="118" t="s">
        <v>20</v>
      </c>
      <c r="V23" s="121" t="s">
        <v>32</v>
      </c>
    </row>
    <row r="24" spans="1:22" s="23" customFormat="1" ht="29.25" customHeight="1" thickBot="1" x14ac:dyDescent="0.25">
      <c r="A24" s="110">
        <v>17</v>
      </c>
      <c r="B24" s="84" t="s">
        <v>70</v>
      </c>
      <c r="C24" s="33"/>
      <c r="D24" s="86">
        <v>1</v>
      </c>
      <c r="E24" s="93">
        <f>C24+D24</f>
        <v>1</v>
      </c>
      <c r="F24" s="135"/>
      <c r="G24" s="127" t="s">
        <v>79</v>
      </c>
      <c r="H24" s="94">
        <f>I24+J24+K24+L24</f>
        <v>25</v>
      </c>
      <c r="I24" s="95">
        <f>M24+Q24</f>
        <v>0</v>
      </c>
      <c r="J24" s="96">
        <f>N25+R24</f>
        <v>25</v>
      </c>
      <c r="K24" s="96">
        <f>O25+S25</f>
        <v>0</v>
      </c>
      <c r="L24" s="97">
        <f>P25+T25</f>
        <v>0</v>
      </c>
      <c r="M24" s="87"/>
      <c r="N24" s="88"/>
      <c r="O24" s="88"/>
      <c r="P24" s="86"/>
      <c r="Q24" s="87"/>
      <c r="R24" s="88">
        <v>25</v>
      </c>
      <c r="S24" s="88"/>
      <c r="T24" s="100"/>
      <c r="U24" s="89"/>
      <c r="V24" s="91"/>
    </row>
    <row r="25" spans="1:22" s="40" customFormat="1" ht="31.5" hidden="1" customHeight="1" thickBot="1" x14ac:dyDescent="0.25">
      <c r="A25" s="101"/>
      <c r="B25" s="101"/>
      <c r="C25" s="102"/>
      <c r="D25" s="103"/>
      <c r="E25" s="104"/>
      <c r="F25" s="136"/>
      <c r="G25" s="137"/>
      <c r="H25" s="105"/>
      <c r="I25" s="106"/>
      <c r="J25" s="107"/>
      <c r="K25" s="107"/>
      <c r="L25" s="108"/>
      <c r="M25" s="102"/>
      <c r="N25" s="109"/>
      <c r="O25" s="109"/>
      <c r="P25" s="103"/>
      <c r="Q25" s="102"/>
      <c r="R25" s="109"/>
      <c r="S25" s="109"/>
      <c r="T25" s="103"/>
      <c r="U25" s="90"/>
      <c r="V25" s="92"/>
    </row>
    <row r="26" spans="1:22" s="35" customFormat="1" ht="72.75" customHeight="1" thickBot="1" x14ac:dyDescent="0.25">
      <c r="A26" s="24">
        <v>18</v>
      </c>
      <c r="B26" s="99" t="s">
        <v>69</v>
      </c>
      <c r="C26" s="59"/>
      <c r="D26" s="60">
        <v>4</v>
      </c>
      <c r="E26" s="52">
        <f t="shared" si="3"/>
        <v>4</v>
      </c>
      <c r="F26" s="138"/>
      <c r="G26" s="127" t="s">
        <v>79</v>
      </c>
      <c r="H26" s="52">
        <f t="shared" si="1"/>
        <v>120</v>
      </c>
      <c r="I26" s="61">
        <f t="shared" si="2"/>
        <v>0</v>
      </c>
      <c r="J26" s="62">
        <f t="shared" si="2"/>
        <v>0</v>
      </c>
      <c r="K26" s="62">
        <f t="shared" si="2"/>
        <v>0</v>
      </c>
      <c r="L26" s="63">
        <f t="shared" si="2"/>
        <v>120</v>
      </c>
      <c r="M26" s="64"/>
      <c r="N26" s="64"/>
      <c r="O26" s="64"/>
      <c r="P26" s="49"/>
      <c r="Q26" s="65"/>
      <c r="R26" s="50"/>
      <c r="S26" s="66"/>
      <c r="T26" s="42">
        <v>120</v>
      </c>
      <c r="U26" s="118"/>
      <c r="V26" s="121"/>
    </row>
    <row r="27" spans="1:22" s="35" customFormat="1" ht="32.25" customHeight="1" thickBot="1" x14ac:dyDescent="0.25">
      <c r="A27" s="67"/>
      <c r="B27" s="144" t="s">
        <v>81</v>
      </c>
      <c r="C27" s="68">
        <f>SUM(C7:C26)</f>
        <v>29.5</v>
      </c>
      <c r="D27" s="69">
        <f>SUM(D7:D26)</f>
        <v>30.5</v>
      </c>
      <c r="E27" s="52">
        <f>SUM(E7:E26)</f>
        <v>60</v>
      </c>
      <c r="F27" s="139"/>
      <c r="G27" s="140"/>
      <c r="H27" s="52">
        <f t="shared" ref="H27:T27" si="4">SUM(H7:H26)</f>
        <v>849</v>
      </c>
      <c r="I27" s="52">
        <f t="shared" si="4"/>
        <v>109</v>
      </c>
      <c r="J27" s="52">
        <f t="shared" si="4"/>
        <v>96</v>
      </c>
      <c r="K27" s="52">
        <f t="shared" si="4"/>
        <v>524</v>
      </c>
      <c r="L27" s="52">
        <f t="shared" si="4"/>
        <v>120</v>
      </c>
      <c r="M27" s="52">
        <f t="shared" si="4"/>
        <v>65</v>
      </c>
      <c r="N27" s="52">
        <f t="shared" si="4"/>
        <v>53</v>
      </c>
      <c r="O27" s="52">
        <f t="shared" si="4"/>
        <v>299</v>
      </c>
      <c r="P27" s="52">
        <f t="shared" si="4"/>
        <v>0</v>
      </c>
      <c r="Q27" s="52">
        <f t="shared" si="4"/>
        <v>44</v>
      </c>
      <c r="R27" s="52">
        <f t="shared" si="4"/>
        <v>43</v>
      </c>
      <c r="S27" s="52">
        <f t="shared" si="4"/>
        <v>225</v>
      </c>
      <c r="T27" s="52">
        <f t="shared" si="4"/>
        <v>120</v>
      </c>
      <c r="U27" s="199"/>
      <c r="V27" s="200"/>
    </row>
    <row r="28" spans="1:22" s="35" customFormat="1" ht="21" customHeight="1" thickBot="1" x14ac:dyDescent="0.25">
      <c r="A28" s="70"/>
      <c r="B28" s="71"/>
      <c r="C28" s="72"/>
      <c r="D28" s="72"/>
      <c r="E28" s="72"/>
      <c r="F28" s="73"/>
      <c r="G28" s="73"/>
      <c r="H28" s="72"/>
      <c r="I28" s="196">
        <f>SUM(I27:L27)</f>
        <v>849</v>
      </c>
      <c r="J28" s="197"/>
      <c r="K28" s="197"/>
      <c r="L28" s="198"/>
      <c r="M28" s="196">
        <f>SUM(M27:P27)</f>
        <v>417</v>
      </c>
      <c r="N28" s="197"/>
      <c r="O28" s="197"/>
      <c r="P28" s="198"/>
      <c r="Q28" s="196">
        <f>SUM(Q27:T27)</f>
        <v>432</v>
      </c>
      <c r="R28" s="197"/>
      <c r="S28" s="197"/>
      <c r="T28" s="198"/>
      <c r="U28" s="70"/>
      <c r="V28" s="70"/>
    </row>
    <row r="29" spans="1:22" s="75" customFormat="1" ht="13.5" customHeight="1" x14ac:dyDescent="0.2">
      <c r="A29" s="4"/>
      <c r="B29" s="3"/>
      <c r="C29" s="1"/>
      <c r="D29" s="1"/>
      <c r="E29" s="1"/>
      <c r="F29" s="2"/>
      <c r="G29" s="2"/>
      <c r="H29" s="1"/>
      <c r="I29" s="7"/>
      <c r="J29" s="7"/>
      <c r="K29" s="7"/>
      <c r="L29" s="74"/>
      <c r="M29" s="7"/>
      <c r="N29" s="7"/>
      <c r="O29" s="7"/>
      <c r="P29" s="74"/>
      <c r="Q29" s="7"/>
      <c r="R29" s="7"/>
      <c r="S29" s="7"/>
      <c r="T29" s="74"/>
      <c r="U29" s="123"/>
      <c r="V29" s="123"/>
    </row>
    <row r="30" spans="1:22" s="85" customFormat="1" ht="26.25" customHeight="1" x14ac:dyDescent="0.2">
      <c r="A30" s="178" t="s">
        <v>26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12" t="s">
        <v>71</v>
      </c>
      <c r="V30" s="112" t="s">
        <v>72</v>
      </c>
    </row>
    <row r="31" spans="1:22" ht="28.5" x14ac:dyDescent="0.2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12"/>
      <c r="V31" s="113" t="s">
        <v>73</v>
      </c>
    </row>
    <row r="32" spans="1:22" ht="15" x14ac:dyDescent="0.2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12" t="s">
        <v>74</v>
      </c>
      <c r="V32" s="112" t="s">
        <v>75</v>
      </c>
    </row>
    <row r="33" spans="1:22" ht="14.25" x14ac:dyDescent="0.2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12" t="s">
        <v>76</v>
      </c>
      <c r="V33" s="112" t="s">
        <v>77</v>
      </c>
    </row>
    <row r="34" spans="1:22" ht="15" x14ac:dyDescent="0.2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12"/>
      <c r="V34" s="114" t="s">
        <v>78</v>
      </c>
    </row>
    <row r="35" spans="1:22" x14ac:dyDescent="0.2">
      <c r="A35" s="12"/>
      <c r="B35" s="76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74"/>
      <c r="V35" s="74"/>
    </row>
    <row r="36" spans="1:22" x14ac:dyDescent="0.2">
      <c r="A36" s="12"/>
      <c r="B36" s="7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74"/>
      <c r="V36" s="74"/>
    </row>
    <row r="37" spans="1:22" x14ac:dyDescent="0.2">
      <c r="A37" s="12"/>
      <c r="B37" s="7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74"/>
      <c r="V37" s="74"/>
    </row>
    <row r="38" spans="1:22" x14ac:dyDescent="0.2">
      <c r="A38" s="12"/>
      <c r="B38" s="7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74"/>
      <c r="V38" s="74"/>
    </row>
    <row r="39" spans="1:22" x14ac:dyDescent="0.2">
      <c r="A39" s="12"/>
      <c r="B39" s="7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74"/>
      <c r="V39" s="74"/>
    </row>
    <row r="40" spans="1:22" x14ac:dyDescent="0.2">
      <c r="A40" s="12"/>
      <c r="B40" s="76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74"/>
      <c r="V40" s="74"/>
    </row>
    <row r="41" spans="1:22" x14ac:dyDescent="0.2">
      <c r="A41" s="12"/>
      <c r="B41" s="76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74"/>
      <c r="V41" s="74"/>
    </row>
    <row r="42" spans="1:22" x14ac:dyDescent="0.2">
      <c r="A42" s="12"/>
      <c r="B42" s="7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74"/>
      <c r="V42" s="74"/>
    </row>
    <row r="43" spans="1:22" x14ac:dyDescent="0.2">
      <c r="A43" s="12"/>
      <c r="B43" s="7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74"/>
      <c r="V43" s="74"/>
    </row>
    <row r="44" spans="1:22" x14ac:dyDescent="0.2">
      <c r="A44" s="12"/>
      <c r="B44" s="7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74"/>
      <c r="V44" s="74"/>
    </row>
    <row r="45" spans="1:22" x14ac:dyDescent="0.2">
      <c r="A45" s="12"/>
      <c r="B45" s="7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74"/>
      <c r="V45" s="74"/>
    </row>
    <row r="46" spans="1:22" x14ac:dyDescent="0.2">
      <c r="A46" s="12"/>
      <c r="B46" s="7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74"/>
      <c r="V46" s="74"/>
    </row>
    <row r="47" spans="1:22" x14ac:dyDescent="0.2">
      <c r="A47" s="12"/>
      <c r="B47" s="7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74"/>
      <c r="V47" s="74"/>
    </row>
    <row r="48" spans="1:22" x14ac:dyDescent="0.2">
      <c r="A48" s="12"/>
      <c r="B48" s="76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74"/>
      <c r="V48" s="74"/>
    </row>
    <row r="49" spans="1:22" x14ac:dyDescent="0.2">
      <c r="A49" s="12"/>
      <c r="B49" s="76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74"/>
      <c r="V49" s="74"/>
    </row>
    <row r="50" spans="1:22" x14ac:dyDescent="0.2">
      <c r="A50" s="12"/>
      <c r="B50" s="76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74"/>
      <c r="V50" s="74"/>
    </row>
    <row r="51" spans="1:22" x14ac:dyDescent="0.2">
      <c r="A51" s="12"/>
      <c r="B51" s="76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74"/>
      <c r="V51" s="74"/>
    </row>
    <row r="52" spans="1:22" x14ac:dyDescent="0.2">
      <c r="A52" s="12"/>
      <c r="B52" s="76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74"/>
      <c r="V52" s="74"/>
    </row>
    <row r="53" spans="1:22" x14ac:dyDescent="0.2">
      <c r="A53" s="12"/>
      <c r="B53" s="76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74"/>
      <c r="V53" s="74"/>
    </row>
    <row r="54" spans="1:22" x14ac:dyDescent="0.2">
      <c r="A54" s="12"/>
      <c r="B54" s="76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74"/>
      <c r="V54" s="74"/>
    </row>
    <row r="55" spans="1:22" x14ac:dyDescent="0.2">
      <c r="A55" s="12"/>
      <c r="B55" s="7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74"/>
      <c r="V55" s="74"/>
    </row>
    <row r="56" spans="1:22" x14ac:dyDescent="0.2">
      <c r="A56" s="12"/>
      <c r="B56" s="76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74"/>
      <c r="V56" s="74"/>
    </row>
    <row r="57" spans="1:22" x14ac:dyDescent="0.2">
      <c r="A57" s="12"/>
      <c r="B57" s="76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74"/>
      <c r="V57" s="74"/>
    </row>
    <row r="58" spans="1:22" x14ac:dyDescent="0.2">
      <c r="A58" s="12"/>
      <c r="B58" s="76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74"/>
      <c r="V58" s="74"/>
    </row>
    <row r="59" spans="1:22" x14ac:dyDescent="0.2">
      <c r="A59" s="12"/>
      <c r="B59" s="76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74"/>
      <c r="V59" s="74"/>
    </row>
    <row r="60" spans="1:22" x14ac:dyDescent="0.2">
      <c r="A60" s="12"/>
      <c r="B60" s="76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74"/>
      <c r="V60" s="74"/>
    </row>
    <row r="61" spans="1:22" x14ac:dyDescent="0.2">
      <c r="A61" s="12"/>
      <c r="B61" s="76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74"/>
      <c r="V61" s="74"/>
    </row>
    <row r="62" spans="1:22" x14ac:dyDescent="0.2">
      <c r="A62" s="12"/>
      <c r="B62" s="76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74"/>
      <c r="V62" s="74"/>
    </row>
    <row r="63" spans="1:22" x14ac:dyDescent="0.2">
      <c r="A63" s="12"/>
      <c r="B63" s="76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74"/>
      <c r="V63" s="74"/>
    </row>
    <row r="64" spans="1:22" x14ac:dyDescent="0.2">
      <c r="A64" s="12"/>
      <c r="B64" s="76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74"/>
      <c r="V64" s="74"/>
    </row>
    <row r="65" spans="1:22" x14ac:dyDescent="0.2">
      <c r="A65" s="12"/>
      <c r="B65" s="76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74"/>
      <c r="V65" s="74"/>
    </row>
    <row r="66" spans="1:22" x14ac:dyDescent="0.2">
      <c r="A66" s="12"/>
      <c r="B66" s="76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74"/>
      <c r="V66" s="74"/>
    </row>
    <row r="67" spans="1:22" x14ac:dyDescent="0.2">
      <c r="A67" s="12"/>
      <c r="B67" s="76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74"/>
      <c r="V67" s="74"/>
    </row>
    <row r="68" spans="1:22" x14ac:dyDescent="0.2">
      <c r="A68" s="12"/>
      <c r="B68" s="76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74"/>
      <c r="V68" s="74"/>
    </row>
    <row r="69" spans="1:22" x14ac:dyDescent="0.2">
      <c r="A69" s="12"/>
      <c r="B69" s="76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74"/>
      <c r="V69" s="74"/>
    </row>
    <row r="70" spans="1:22" x14ac:dyDescent="0.2">
      <c r="A70" s="12"/>
      <c r="B70" s="76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74"/>
      <c r="V70" s="74"/>
    </row>
    <row r="71" spans="1:22" x14ac:dyDescent="0.2">
      <c r="A71" s="12"/>
      <c r="B71" s="76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74"/>
      <c r="V71" s="74"/>
    </row>
    <row r="72" spans="1:22" x14ac:dyDescent="0.2">
      <c r="A72" s="12"/>
      <c r="B72" s="76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74"/>
      <c r="V72" s="74"/>
    </row>
    <row r="73" spans="1:22" x14ac:dyDescent="0.2">
      <c r="A73" s="12"/>
      <c r="B73" s="76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74"/>
      <c r="V73" s="74"/>
    </row>
    <row r="74" spans="1:22" x14ac:dyDescent="0.2">
      <c r="A74" s="12"/>
      <c r="B74" s="76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74"/>
      <c r="V74" s="74"/>
    </row>
    <row r="75" spans="1:22" x14ac:dyDescent="0.2">
      <c r="A75" s="12"/>
      <c r="B75" s="76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74"/>
      <c r="V75" s="74"/>
    </row>
    <row r="76" spans="1:22" x14ac:dyDescent="0.2">
      <c r="A76" s="12"/>
      <c r="B76" s="76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74"/>
      <c r="V76" s="74"/>
    </row>
    <row r="77" spans="1:22" x14ac:dyDescent="0.2">
      <c r="A77" s="12"/>
      <c r="B77" s="76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74"/>
      <c r="V77" s="74"/>
    </row>
    <row r="78" spans="1:22" x14ac:dyDescent="0.2">
      <c r="A78" s="12"/>
      <c r="B78" s="76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74"/>
      <c r="V78" s="74"/>
    </row>
    <row r="79" spans="1:22" x14ac:dyDescent="0.2">
      <c r="A79" s="12"/>
      <c r="B79" s="76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74"/>
      <c r="V79" s="74"/>
    </row>
    <row r="80" spans="1:22" x14ac:dyDescent="0.2">
      <c r="A80" s="12"/>
      <c r="B80" s="76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74"/>
      <c r="V80" s="74"/>
    </row>
    <row r="81" spans="1:22" x14ac:dyDescent="0.2">
      <c r="A81" s="12"/>
      <c r="B81" s="76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74"/>
      <c r="V81" s="74"/>
    </row>
    <row r="82" spans="1:22" x14ac:dyDescent="0.2">
      <c r="A82" s="12"/>
      <c r="B82" s="76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74"/>
      <c r="V82" s="74"/>
    </row>
    <row r="83" spans="1:22" x14ac:dyDescent="0.2">
      <c r="A83" s="12"/>
      <c r="B83" s="76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74"/>
      <c r="V83" s="74"/>
    </row>
    <row r="84" spans="1:22" x14ac:dyDescent="0.2">
      <c r="A84" s="12"/>
      <c r="B84" s="76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74"/>
      <c r="V84" s="74"/>
    </row>
    <row r="85" spans="1:22" x14ac:dyDescent="0.2">
      <c r="A85" s="12"/>
      <c r="B85" s="76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74"/>
      <c r="V85" s="74"/>
    </row>
    <row r="86" spans="1:22" x14ac:dyDescent="0.2">
      <c r="A86" s="12"/>
      <c r="B86" s="76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74"/>
      <c r="V86" s="74"/>
    </row>
    <row r="87" spans="1:22" x14ac:dyDescent="0.2">
      <c r="A87" s="12"/>
      <c r="B87" s="76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74"/>
      <c r="V87" s="74"/>
    </row>
    <row r="88" spans="1:22" x14ac:dyDescent="0.2">
      <c r="A88" s="12"/>
      <c r="B88" s="76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74"/>
      <c r="V88" s="74"/>
    </row>
    <row r="89" spans="1:22" x14ac:dyDescent="0.2">
      <c r="A89" s="12"/>
      <c r="B89" s="76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74"/>
      <c r="V89" s="74"/>
    </row>
    <row r="90" spans="1:22" x14ac:dyDescent="0.2">
      <c r="A90" s="12"/>
      <c r="B90" s="76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74"/>
      <c r="V90" s="74"/>
    </row>
    <row r="91" spans="1:22" x14ac:dyDescent="0.2">
      <c r="A91" s="12"/>
      <c r="B91" s="76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74"/>
      <c r="V91" s="74"/>
    </row>
    <row r="92" spans="1:22" x14ac:dyDescent="0.2">
      <c r="A92" s="12"/>
      <c r="B92" s="76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74"/>
      <c r="V92" s="74"/>
    </row>
    <row r="93" spans="1:22" x14ac:dyDescent="0.2">
      <c r="A93" s="12"/>
      <c r="B93" s="76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74"/>
      <c r="V93" s="74"/>
    </row>
    <row r="94" spans="1:22" x14ac:dyDescent="0.2">
      <c r="A94" s="12"/>
      <c r="B94" s="76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74"/>
      <c r="V94" s="74"/>
    </row>
    <row r="95" spans="1:22" x14ac:dyDescent="0.2">
      <c r="A95" s="12"/>
      <c r="B95" s="76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74"/>
      <c r="V95" s="74"/>
    </row>
    <row r="96" spans="1:22" x14ac:dyDescent="0.2">
      <c r="A96" s="12"/>
      <c r="B96" s="76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74"/>
      <c r="V96" s="74"/>
    </row>
    <row r="97" spans="1:22" x14ac:dyDescent="0.2">
      <c r="A97" s="12"/>
      <c r="B97" s="76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74"/>
      <c r="V97" s="74"/>
    </row>
    <row r="98" spans="1:22" x14ac:dyDescent="0.2">
      <c r="A98" s="12"/>
      <c r="B98" s="76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74"/>
      <c r="V98" s="74"/>
    </row>
    <row r="99" spans="1:22" x14ac:dyDescent="0.2">
      <c r="A99" s="12"/>
      <c r="B99" s="76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74"/>
      <c r="V99" s="74"/>
    </row>
    <row r="100" spans="1:22" x14ac:dyDescent="0.2">
      <c r="A100" s="12"/>
      <c r="B100" s="76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74"/>
      <c r="V100" s="74"/>
    </row>
    <row r="101" spans="1:22" x14ac:dyDescent="0.2">
      <c r="A101" s="12"/>
      <c r="B101" s="76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74"/>
      <c r="V101" s="74"/>
    </row>
    <row r="102" spans="1:22" x14ac:dyDescent="0.2">
      <c r="A102" s="12"/>
      <c r="B102" s="76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74"/>
      <c r="V102" s="74"/>
    </row>
    <row r="103" spans="1:22" x14ac:dyDescent="0.2">
      <c r="A103" s="12"/>
      <c r="B103" s="76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74"/>
      <c r="V103" s="74"/>
    </row>
    <row r="104" spans="1:22" x14ac:dyDescent="0.2">
      <c r="A104" s="12"/>
      <c r="B104" s="76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74"/>
      <c r="V104" s="74"/>
    </row>
    <row r="105" spans="1:22" x14ac:dyDescent="0.2">
      <c r="A105" s="12"/>
      <c r="B105" s="76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74"/>
      <c r="V105" s="74"/>
    </row>
    <row r="106" spans="1:22" x14ac:dyDescent="0.2">
      <c r="A106" s="12"/>
      <c r="B106" s="76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74"/>
      <c r="V106" s="74"/>
    </row>
    <row r="107" spans="1:22" x14ac:dyDescent="0.2">
      <c r="A107" s="12"/>
      <c r="B107" s="76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74"/>
      <c r="V107" s="74"/>
    </row>
    <row r="108" spans="1:22" x14ac:dyDescent="0.2">
      <c r="A108" s="12"/>
      <c r="B108" s="76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74"/>
      <c r="V108" s="74"/>
    </row>
    <row r="109" spans="1:22" x14ac:dyDescent="0.2">
      <c r="A109" s="12"/>
      <c r="B109" s="76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74"/>
      <c r="V109" s="74"/>
    </row>
    <row r="110" spans="1:22" x14ac:dyDescent="0.2">
      <c r="A110" s="12"/>
      <c r="B110" s="76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74"/>
      <c r="V110" s="74"/>
    </row>
    <row r="111" spans="1:22" x14ac:dyDescent="0.2">
      <c r="A111" s="12"/>
      <c r="B111" s="76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74"/>
      <c r="V111" s="74"/>
    </row>
    <row r="112" spans="1:22" x14ac:dyDescent="0.2">
      <c r="A112" s="12"/>
      <c r="B112" s="76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74"/>
      <c r="V112" s="74"/>
    </row>
    <row r="113" spans="1:22" x14ac:dyDescent="0.2">
      <c r="A113" s="12"/>
      <c r="B113" s="76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74"/>
      <c r="V113" s="74"/>
    </row>
    <row r="114" spans="1:22" x14ac:dyDescent="0.2">
      <c r="A114" s="12"/>
      <c r="B114" s="76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74"/>
      <c r="V114" s="74"/>
    </row>
    <row r="115" spans="1:22" x14ac:dyDescent="0.2">
      <c r="A115" s="12"/>
      <c r="B115" s="76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74"/>
      <c r="V115" s="74"/>
    </row>
    <row r="116" spans="1:22" x14ac:dyDescent="0.2">
      <c r="A116" s="12"/>
      <c r="B116" s="76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74"/>
      <c r="V116" s="74"/>
    </row>
    <row r="117" spans="1:22" x14ac:dyDescent="0.2">
      <c r="A117" s="12"/>
      <c r="B117" s="76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74"/>
      <c r="V117" s="74"/>
    </row>
    <row r="118" spans="1:22" x14ac:dyDescent="0.2">
      <c r="A118" s="12"/>
      <c r="B118" s="76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74"/>
      <c r="V118" s="74"/>
    </row>
    <row r="119" spans="1:22" x14ac:dyDescent="0.2">
      <c r="A119" s="12"/>
      <c r="B119" s="76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74"/>
      <c r="V119" s="74"/>
    </row>
    <row r="120" spans="1:22" x14ac:dyDescent="0.2">
      <c r="A120" s="12"/>
      <c r="B120" s="76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74"/>
      <c r="V120" s="74"/>
    </row>
    <row r="121" spans="1:22" x14ac:dyDescent="0.2">
      <c r="A121" s="12"/>
      <c r="B121" s="76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74"/>
      <c r="V121" s="74"/>
    </row>
    <row r="122" spans="1:22" x14ac:dyDescent="0.2">
      <c r="A122" s="12"/>
      <c r="B122" s="76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74"/>
      <c r="V122" s="74"/>
    </row>
    <row r="123" spans="1:22" x14ac:dyDescent="0.2">
      <c r="A123" s="12"/>
      <c r="B123" s="76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74"/>
      <c r="V123" s="74"/>
    </row>
    <row r="124" spans="1:22" x14ac:dyDescent="0.2">
      <c r="A124" s="12"/>
      <c r="B124" s="76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74"/>
      <c r="V124" s="74"/>
    </row>
    <row r="125" spans="1:22" x14ac:dyDescent="0.2">
      <c r="A125" s="12"/>
      <c r="B125" s="76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74"/>
      <c r="V125" s="74"/>
    </row>
    <row r="126" spans="1:22" x14ac:dyDescent="0.2">
      <c r="A126" s="12"/>
      <c r="B126" s="76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74"/>
      <c r="V126" s="74"/>
    </row>
    <row r="127" spans="1:22" x14ac:dyDescent="0.2">
      <c r="A127" s="12"/>
      <c r="B127" s="76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74"/>
      <c r="V127" s="74"/>
    </row>
    <row r="128" spans="1:22" x14ac:dyDescent="0.2">
      <c r="A128" s="12"/>
      <c r="B128" s="76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74"/>
      <c r="V128" s="74"/>
    </row>
    <row r="129" spans="1:22" x14ac:dyDescent="0.2">
      <c r="A129" s="12"/>
      <c r="B129" s="76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74"/>
      <c r="V129" s="74"/>
    </row>
    <row r="130" spans="1:22" x14ac:dyDescent="0.2">
      <c r="A130" s="12"/>
      <c r="B130" s="76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74"/>
      <c r="V130" s="74"/>
    </row>
    <row r="131" spans="1:22" x14ac:dyDescent="0.2">
      <c r="A131" s="12"/>
      <c r="B131" s="76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74"/>
      <c r="V131" s="74"/>
    </row>
    <row r="132" spans="1:22" x14ac:dyDescent="0.2">
      <c r="A132" s="12"/>
      <c r="B132" s="76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74"/>
      <c r="V132" s="74"/>
    </row>
    <row r="133" spans="1:22" x14ac:dyDescent="0.2">
      <c r="A133" s="12"/>
      <c r="B133" s="76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74"/>
      <c r="V133" s="74"/>
    </row>
    <row r="134" spans="1:22" x14ac:dyDescent="0.2">
      <c r="A134" s="12"/>
      <c r="B134" s="76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74"/>
      <c r="V134" s="74"/>
    </row>
    <row r="135" spans="1:22" x14ac:dyDescent="0.2">
      <c r="A135" s="12"/>
      <c r="B135" s="76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74"/>
      <c r="V135" s="74"/>
    </row>
    <row r="136" spans="1:22" x14ac:dyDescent="0.2">
      <c r="A136" s="12"/>
      <c r="B136" s="76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74"/>
      <c r="V136" s="74"/>
    </row>
    <row r="137" spans="1:22" x14ac:dyDescent="0.2">
      <c r="A137" s="12"/>
      <c r="B137" s="76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74"/>
      <c r="V137" s="74"/>
    </row>
    <row r="138" spans="1:22" x14ac:dyDescent="0.2">
      <c r="A138" s="12"/>
      <c r="B138" s="76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74"/>
      <c r="V138" s="74"/>
    </row>
    <row r="139" spans="1:22" x14ac:dyDescent="0.2">
      <c r="A139" s="12"/>
      <c r="B139" s="76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74"/>
      <c r="V139" s="74"/>
    </row>
    <row r="140" spans="1:22" x14ac:dyDescent="0.2">
      <c r="A140" s="12"/>
      <c r="B140" s="76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74"/>
      <c r="V140" s="74"/>
    </row>
    <row r="141" spans="1:22" x14ac:dyDescent="0.2">
      <c r="A141" s="12"/>
      <c r="B141" s="76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74"/>
      <c r="V141" s="74"/>
    </row>
    <row r="142" spans="1:22" x14ac:dyDescent="0.2">
      <c r="A142" s="12"/>
      <c r="B142" s="76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74"/>
      <c r="V142" s="74"/>
    </row>
    <row r="143" spans="1:22" x14ac:dyDescent="0.2">
      <c r="A143" s="12"/>
      <c r="B143" s="76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74"/>
      <c r="V143" s="74"/>
    </row>
    <row r="144" spans="1:22" x14ac:dyDescent="0.2">
      <c r="A144" s="12"/>
      <c r="B144" s="76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74"/>
      <c r="V144" s="74"/>
    </row>
    <row r="145" spans="1:22" x14ac:dyDescent="0.2">
      <c r="A145" s="12"/>
      <c r="B145" s="76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74"/>
      <c r="V145" s="74"/>
    </row>
    <row r="146" spans="1:22" x14ac:dyDescent="0.2">
      <c r="A146" s="12"/>
      <c r="B146" s="76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74"/>
      <c r="V146" s="74"/>
    </row>
    <row r="147" spans="1:22" x14ac:dyDescent="0.2">
      <c r="A147" s="12"/>
      <c r="B147" s="76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74"/>
      <c r="V147" s="74"/>
    </row>
    <row r="148" spans="1:22" x14ac:dyDescent="0.2">
      <c r="A148" s="12"/>
      <c r="B148" s="76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74"/>
      <c r="V148" s="74"/>
    </row>
    <row r="149" spans="1:22" x14ac:dyDescent="0.2">
      <c r="A149" s="12"/>
      <c r="B149" s="76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74"/>
      <c r="V149" s="74"/>
    </row>
    <row r="150" spans="1:22" x14ac:dyDescent="0.2">
      <c r="A150" s="12"/>
      <c r="B150" s="76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74"/>
      <c r="V150" s="74"/>
    </row>
    <row r="151" spans="1:22" x14ac:dyDescent="0.2">
      <c r="A151" s="12"/>
      <c r="B151" s="76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74"/>
      <c r="V151" s="74"/>
    </row>
    <row r="152" spans="1:22" x14ac:dyDescent="0.2">
      <c r="A152" s="12"/>
      <c r="B152" s="76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74"/>
      <c r="V152" s="74"/>
    </row>
    <row r="153" spans="1:22" x14ac:dyDescent="0.2">
      <c r="A153" s="12"/>
      <c r="B153" s="76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74"/>
      <c r="V153" s="74"/>
    </row>
    <row r="154" spans="1:22" x14ac:dyDescent="0.2">
      <c r="A154" s="12"/>
      <c r="B154" s="76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74"/>
      <c r="V154" s="74"/>
    </row>
    <row r="155" spans="1:22" x14ac:dyDescent="0.2">
      <c r="A155" s="12"/>
      <c r="B155" s="76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74"/>
      <c r="V155" s="74"/>
    </row>
    <row r="156" spans="1:22" x14ac:dyDescent="0.2">
      <c r="A156" s="12"/>
      <c r="B156" s="76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74"/>
      <c r="V156" s="74"/>
    </row>
    <row r="157" spans="1:22" x14ac:dyDescent="0.2">
      <c r="A157" s="12"/>
      <c r="B157" s="76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74"/>
      <c r="V157" s="74"/>
    </row>
    <row r="158" spans="1:22" x14ac:dyDescent="0.2">
      <c r="A158" s="12"/>
      <c r="B158" s="76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74"/>
      <c r="V158" s="74"/>
    </row>
    <row r="159" spans="1:22" x14ac:dyDescent="0.2">
      <c r="A159" s="12"/>
      <c r="B159" s="76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74"/>
      <c r="V159" s="74"/>
    </row>
    <row r="160" spans="1:22" x14ac:dyDescent="0.2">
      <c r="A160" s="12"/>
      <c r="B160" s="76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74"/>
      <c r="V160" s="74"/>
    </row>
    <row r="161" spans="1:22" x14ac:dyDescent="0.2">
      <c r="A161" s="12"/>
      <c r="B161" s="76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74"/>
      <c r="V161" s="74"/>
    </row>
    <row r="162" spans="1:22" x14ac:dyDescent="0.2">
      <c r="A162" s="12"/>
      <c r="B162" s="76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74"/>
      <c r="V162" s="74"/>
    </row>
    <row r="163" spans="1:22" x14ac:dyDescent="0.2">
      <c r="A163" s="12"/>
      <c r="B163" s="76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74"/>
      <c r="V163" s="74"/>
    </row>
    <row r="164" spans="1:22" x14ac:dyDescent="0.2">
      <c r="A164" s="12"/>
      <c r="B164" s="76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74"/>
      <c r="V164" s="74"/>
    </row>
    <row r="165" spans="1:22" x14ac:dyDescent="0.2">
      <c r="A165" s="12"/>
      <c r="B165" s="76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74"/>
      <c r="V165" s="74"/>
    </row>
    <row r="166" spans="1:22" x14ac:dyDescent="0.2">
      <c r="A166" s="12"/>
      <c r="B166" s="76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74"/>
      <c r="V166" s="74"/>
    </row>
    <row r="167" spans="1:22" x14ac:dyDescent="0.2">
      <c r="A167" s="12"/>
      <c r="B167" s="76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74"/>
      <c r="V167" s="74"/>
    </row>
    <row r="168" spans="1:22" x14ac:dyDescent="0.2">
      <c r="A168" s="12"/>
      <c r="B168" s="76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74"/>
      <c r="V168" s="74"/>
    </row>
    <row r="169" spans="1:22" x14ac:dyDescent="0.2">
      <c r="A169" s="12"/>
      <c r="B169" s="76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74"/>
      <c r="V169" s="74"/>
    </row>
    <row r="170" spans="1:22" x14ac:dyDescent="0.2">
      <c r="A170" s="12"/>
      <c r="B170" s="76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74"/>
      <c r="V170" s="74"/>
    </row>
    <row r="171" spans="1:22" x14ac:dyDescent="0.2">
      <c r="A171" s="12"/>
      <c r="B171" s="76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74"/>
      <c r="V171" s="74"/>
    </row>
    <row r="172" spans="1:22" x14ac:dyDescent="0.2">
      <c r="A172" s="12"/>
      <c r="B172" s="76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74"/>
      <c r="V172" s="74"/>
    </row>
    <row r="173" spans="1:22" x14ac:dyDescent="0.2">
      <c r="A173" s="12"/>
      <c r="B173" s="76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74"/>
      <c r="V173" s="74"/>
    </row>
    <row r="174" spans="1:22" x14ac:dyDescent="0.2">
      <c r="A174" s="12"/>
      <c r="B174" s="76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74"/>
      <c r="V174" s="74"/>
    </row>
    <row r="175" spans="1:22" x14ac:dyDescent="0.2">
      <c r="A175" s="12"/>
      <c r="B175" s="76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74"/>
      <c r="V175" s="74"/>
    </row>
    <row r="176" spans="1:22" x14ac:dyDescent="0.2">
      <c r="A176" s="12"/>
      <c r="B176" s="76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74"/>
      <c r="V176" s="74"/>
    </row>
    <row r="177" spans="1:22" x14ac:dyDescent="0.2">
      <c r="A177" s="12"/>
      <c r="B177" s="76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74"/>
      <c r="V177" s="74"/>
    </row>
    <row r="178" spans="1:22" x14ac:dyDescent="0.2">
      <c r="A178" s="12"/>
      <c r="B178" s="76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74"/>
      <c r="V178" s="74"/>
    </row>
    <row r="179" spans="1:22" x14ac:dyDescent="0.2">
      <c r="A179" s="12"/>
      <c r="B179" s="76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74"/>
      <c r="V179" s="74"/>
    </row>
    <row r="180" spans="1:22" x14ac:dyDescent="0.2">
      <c r="A180" s="12"/>
      <c r="B180" s="76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74"/>
      <c r="V180" s="74"/>
    </row>
    <row r="181" spans="1:22" x14ac:dyDescent="0.2">
      <c r="A181" s="12"/>
      <c r="B181" s="76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74"/>
      <c r="V181" s="74"/>
    </row>
    <row r="182" spans="1:22" x14ac:dyDescent="0.2">
      <c r="A182" s="12"/>
      <c r="B182" s="76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74"/>
      <c r="V182" s="74"/>
    </row>
    <row r="183" spans="1:22" x14ac:dyDescent="0.2">
      <c r="A183" s="12"/>
      <c r="B183" s="76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74"/>
      <c r="V183" s="74"/>
    </row>
    <row r="184" spans="1:22" x14ac:dyDescent="0.2">
      <c r="A184" s="12"/>
      <c r="B184" s="76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74"/>
      <c r="V184" s="74"/>
    </row>
    <row r="185" spans="1:22" x14ac:dyDescent="0.2">
      <c r="A185" s="12"/>
      <c r="B185" s="76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74"/>
      <c r="V185" s="74"/>
    </row>
    <row r="186" spans="1:22" x14ac:dyDescent="0.2">
      <c r="A186" s="12"/>
      <c r="B186" s="76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74"/>
      <c r="V186" s="74"/>
    </row>
    <row r="187" spans="1:22" x14ac:dyDescent="0.2">
      <c r="A187" s="12"/>
      <c r="B187" s="76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74"/>
      <c r="V187" s="74"/>
    </row>
    <row r="188" spans="1:22" x14ac:dyDescent="0.2">
      <c r="A188" s="12"/>
      <c r="B188" s="76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74"/>
      <c r="V188" s="74"/>
    </row>
    <row r="189" spans="1:22" x14ac:dyDescent="0.2">
      <c r="A189" s="12"/>
      <c r="B189" s="76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74"/>
      <c r="V189" s="74"/>
    </row>
    <row r="190" spans="1:22" x14ac:dyDescent="0.2">
      <c r="A190" s="12"/>
      <c r="B190" s="76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74"/>
      <c r="V190" s="74"/>
    </row>
    <row r="191" spans="1:22" x14ac:dyDescent="0.2">
      <c r="A191" s="12"/>
      <c r="B191" s="76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74"/>
      <c r="V191" s="74"/>
    </row>
    <row r="192" spans="1:22" x14ac:dyDescent="0.2">
      <c r="A192" s="12"/>
      <c r="B192" s="76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74"/>
      <c r="V192" s="74"/>
    </row>
    <row r="193" spans="1:22" x14ac:dyDescent="0.2">
      <c r="A193" s="12"/>
      <c r="B193" s="76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74"/>
      <c r="V193" s="74"/>
    </row>
    <row r="194" spans="1:22" x14ac:dyDescent="0.2">
      <c r="A194" s="12"/>
      <c r="B194" s="76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74"/>
      <c r="V194" s="74"/>
    </row>
    <row r="195" spans="1:22" x14ac:dyDescent="0.2">
      <c r="A195" s="12"/>
      <c r="B195" s="76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74"/>
      <c r="V195" s="74"/>
    </row>
    <row r="196" spans="1:22" x14ac:dyDescent="0.2">
      <c r="A196" s="12"/>
      <c r="B196" s="76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74"/>
      <c r="V196" s="74"/>
    </row>
    <row r="197" spans="1:22" x14ac:dyDescent="0.2">
      <c r="A197" s="12"/>
      <c r="B197" s="76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74"/>
      <c r="V197" s="74"/>
    </row>
    <row r="198" spans="1:22" x14ac:dyDescent="0.2">
      <c r="A198" s="12"/>
      <c r="B198" s="76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74"/>
      <c r="V198" s="74"/>
    </row>
    <row r="199" spans="1:22" x14ac:dyDescent="0.2">
      <c r="A199" s="12"/>
      <c r="B199" s="76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74"/>
      <c r="V199" s="74"/>
    </row>
    <row r="200" spans="1:22" x14ac:dyDescent="0.2">
      <c r="A200" s="12"/>
      <c r="B200" s="76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74"/>
      <c r="V200" s="74"/>
    </row>
    <row r="201" spans="1:22" x14ac:dyDescent="0.2">
      <c r="A201" s="12"/>
      <c r="B201" s="76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74"/>
      <c r="V201" s="74"/>
    </row>
    <row r="202" spans="1:22" x14ac:dyDescent="0.2">
      <c r="A202" s="12"/>
      <c r="B202" s="76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74"/>
      <c r="V202" s="74"/>
    </row>
    <row r="203" spans="1:22" x14ac:dyDescent="0.2">
      <c r="A203" s="12"/>
      <c r="B203" s="76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74"/>
      <c r="V203" s="74"/>
    </row>
    <row r="204" spans="1:22" x14ac:dyDescent="0.2">
      <c r="A204" s="12"/>
      <c r="B204" s="76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74"/>
      <c r="V204" s="74"/>
    </row>
    <row r="205" spans="1:22" x14ac:dyDescent="0.2">
      <c r="A205" s="12"/>
      <c r="B205" s="76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74"/>
      <c r="V205" s="74"/>
    </row>
    <row r="206" spans="1:22" x14ac:dyDescent="0.2">
      <c r="A206" s="12"/>
      <c r="B206" s="76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74"/>
      <c r="V206" s="74"/>
    </row>
    <row r="207" spans="1:22" x14ac:dyDescent="0.2">
      <c r="A207" s="12"/>
      <c r="B207" s="76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74"/>
      <c r="V207" s="74"/>
    </row>
    <row r="208" spans="1:22" x14ac:dyDescent="0.2">
      <c r="A208" s="12"/>
      <c r="B208" s="76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74"/>
      <c r="V208" s="74"/>
    </row>
    <row r="209" spans="1:22" x14ac:dyDescent="0.2">
      <c r="A209" s="12"/>
      <c r="B209" s="76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74"/>
      <c r="V209" s="74"/>
    </row>
    <row r="210" spans="1:22" x14ac:dyDescent="0.2">
      <c r="A210" s="12"/>
      <c r="B210" s="76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74"/>
      <c r="V210" s="74"/>
    </row>
    <row r="211" spans="1:22" x14ac:dyDescent="0.2">
      <c r="A211" s="12"/>
      <c r="B211" s="76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74"/>
      <c r="V211" s="74"/>
    </row>
    <row r="212" spans="1:22" x14ac:dyDescent="0.2">
      <c r="A212" s="12"/>
      <c r="B212" s="76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74"/>
      <c r="V212" s="74"/>
    </row>
    <row r="213" spans="1:22" x14ac:dyDescent="0.2">
      <c r="A213" s="12"/>
      <c r="B213" s="76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74"/>
      <c r="V213" s="74"/>
    </row>
    <row r="214" spans="1:22" x14ac:dyDescent="0.2">
      <c r="A214" s="12"/>
      <c r="B214" s="76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74"/>
      <c r="V214" s="74"/>
    </row>
    <row r="215" spans="1:22" x14ac:dyDescent="0.2">
      <c r="A215" s="12"/>
      <c r="B215" s="76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74"/>
      <c r="V215" s="74"/>
    </row>
    <row r="216" spans="1:22" x14ac:dyDescent="0.2">
      <c r="A216" s="12"/>
      <c r="B216" s="76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74"/>
      <c r="V216" s="74"/>
    </row>
    <row r="217" spans="1:22" x14ac:dyDescent="0.2">
      <c r="A217" s="12"/>
      <c r="B217" s="76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74"/>
      <c r="V217" s="74"/>
    </row>
    <row r="218" spans="1:22" x14ac:dyDescent="0.2">
      <c r="A218" s="12"/>
      <c r="B218" s="76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74"/>
      <c r="V218" s="74"/>
    </row>
    <row r="219" spans="1:22" x14ac:dyDescent="0.2">
      <c r="A219" s="12"/>
      <c r="B219" s="76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74"/>
      <c r="V219" s="74"/>
    </row>
    <row r="220" spans="1:22" x14ac:dyDescent="0.2">
      <c r="A220" s="12"/>
      <c r="B220" s="76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74"/>
      <c r="V220" s="74"/>
    </row>
    <row r="221" spans="1:22" x14ac:dyDescent="0.2">
      <c r="A221" s="12"/>
      <c r="B221" s="76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74"/>
      <c r="V221" s="74"/>
    </row>
    <row r="222" spans="1:22" x14ac:dyDescent="0.2">
      <c r="A222" s="12"/>
      <c r="B222" s="76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74"/>
      <c r="V222" s="74"/>
    </row>
    <row r="223" spans="1:22" x14ac:dyDescent="0.2">
      <c r="A223" s="12"/>
      <c r="B223" s="76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74"/>
      <c r="V223" s="74"/>
    </row>
    <row r="224" spans="1:22" x14ac:dyDescent="0.2">
      <c r="A224" s="12"/>
      <c r="B224" s="76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74"/>
      <c r="V224" s="74"/>
    </row>
    <row r="225" spans="1:22" x14ac:dyDescent="0.2">
      <c r="A225" s="12"/>
      <c r="B225" s="76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74"/>
      <c r="V225" s="74"/>
    </row>
    <row r="226" spans="1:22" x14ac:dyDescent="0.2">
      <c r="A226" s="12"/>
      <c r="B226" s="76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74"/>
      <c r="V226" s="74"/>
    </row>
    <row r="227" spans="1:22" x14ac:dyDescent="0.2">
      <c r="A227" s="12"/>
      <c r="B227" s="76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74"/>
      <c r="V227" s="74"/>
    </row>
    <row r="228" spans="1:22" x14ac:dyDescent="0.2">
      <c r="A228" s="12"/>
      <c r="B228" s="76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74"/>
      <c r="V228" s="74"/>
    </row>
    <row r="229" spans="1:22" x14ac:dyDescent="0.2">
      <c r="A229" s="12"/>
      <c r="B229" s="76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74"/>
      <c r="V229" s="74"/>
    </row>
    <row r="230" spans="1:22" x14ac:dyDescent="0.2">
      <c r="A230" s="12"/>
      <c r="B230" s="76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74"/>
      <c r="V230" s="74"/>
    </row>
    <row r="231" spans="1:22" x14ac:dyDescent="0.2">
      <c r="A231" s="12"/>
      <c r="B231" s="76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74"/>
      <c r="V231" s="74"/>
    </row>
    <row r="232" spans="1:22" x14ac:dyDescent="0.2">
      <c r="A232" s="12"/>
      <c r="B232" s="76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74"/>
      <c r="V232" s="74"/>
    </row>
    <row r="233" spans="1:22" x14ac:dyDescent="0.2">
      <c r="A233" s="12"/>
      <c r="B233" s="76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74"/>
      <c r="V233" s="74"/>
    </row>
    <row r="234" spans="1:22" x14ac:dyDescent="0.2">
      <c r="A234" s="12"/>
      <c r="B234" s="76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74"/>
      <c r="V234" s="74"/>
    </row>
    <row r="235" spans="1:22" x14ac:dyDescent="0.2">
      <c r="A235" s="12"/>
      <c r="B235" s="76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74"/>
      <c r="V235" s="74"/>
    </row>
    <row r="236" spans="1:22" x14ac:dyDescent="0.2">
      <c r="A236" s="12"/>
      <c r="B236" s="76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74"/>
      <c r="V236" s="74"/>
    </row>
    <row r="237" spans="1:22" x14ac:dyDescent="0.2">
      <c r="A237" s="12"/>
      <c r="B237" s="76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74"/>
      <c r="V237" s="74"/>
    </row>
    <row r="238" spans="1:22" x14ac:dyDescent="0.2">
      <c r="A238" s="12"/>
      <c r="B238" s="76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74"/>
      <c r="V238" s="74"/>
    </row>
    <row r="239" spans="1:22" x14ac:dyDescent="0.2">
      <c r="A239" s="12"/>
      <c r="B239" s="76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74"/>
      <c r="V239" s="74"/>
    </row>
    <row r="240" spans="1:22" x14ac:dyDescent="0.2">
      <c r="A240" s="12"/>
      <c r="B240" s="76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74"/>
      <c r="V240" s="74"/>
    </row>
    <row r="241" spans="1:22" x14ac:dyDescent="0.2">
      <c r="A241" s="12"/>
      <c r="B241" s="76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74"/>
      <c r="V241" s="74"/>
    </row>
    <row r="242" spans="1:22" x14ac:dyDescent="0.2">
      <c r="A242" s="12"/>
      <c r="B242" s="76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74"/>
      <c r="V242" s="74"/>
    </row>
    <row r="243" spans="1:22" x14ac:dyDescent="0.2">
      <c r="A243" s="12"/>
      <c r="B243" s="76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74"/>
      <c r="V243" s="74"/>
    </row>
    <row r="244" spans="1:22" x14ac:dyDescent="0.2">
      <c r="A244" s="12"/>
      <c r="B244" s="76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74"/>
      <c r="V244" s="74"/>
    </row>
    <row r="245" spans="1:22" x14ac:dyDescent="0.2">
      <c r="A245" s="12"/>
      <c r="B245" s="76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74"/>
      <c r="V245" s="74"/>
    </row>
    <row r="246" spans="1:22" x14ac:dyDescent="0.2">
      <c r="A246" s="12"/>
      <c r="B246" s="76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74"/>
      <c r="V246" s="74"/>
    </row>
    <row r="247" spans="1:22" x14ac:dyDescent="0.2">
      <c r="A247" s="12"/>
      <c r="B247" s="76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74"/>
      <c r="V247" s="74"/>
    </row>
    <row r="248" spans="1:22" x14ac:dyDescent="0.2">
      <c r="A248" s="12"/>
      <c r="B248" s="76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74"/>
      <c r="V248" s="74"/>
    </row>
    <row r="249" spans="1:22" x14ac:dyDescent="0.2">
      <c r="A249" s="12"/>
      <c r="B249" s="76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74"/>
      <c r="V249" s="74"/>
    </row>
    <row r="250" spans="1:22" x14ac:dyDescent="0.2">
      <c r="A250" s="12"/>
      <c r="B250" s="76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74"/>
      <c r="V250" s="74"/>
    </row>
    <row r="251" spans="1:22" x14ac:dyDescent="0.2">
      <c r="A251" s="12"/>
      <c r="B251" s="76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74"/>
      <c r="V251" s="74"/>
    </row>
    <row r="252" spans="1:22" x14ac:dyDescent="0.2">
      <c r="A252" s="12"/>
      <c r="B252" s="76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74"/>
      <c r="V252" s="74"/>
    </row>
    <row r="253" spans="1:22" x14ac:dyDescent="0.2">
      <c r="A253" s="12"/>
      <c r="B253" s="76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74"/>
      <c r="V253" s="74"/>
    </row>
    <row r="254" spans="1:22" x14ac:dyDescent="0.2">
      <c r="A254" s="12"/>
      <c r="B254" s="76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74"/>
      <c r="V254" s="74"/>
    </row>
    <row r="255" spans="1:22" x14ac:dyDescent="0.2">
      <c r="A255" s="12"/>
      <c r="B255" s="76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74"/>
      <c r="V255" s="74"/>
    </row>
    <row r="256" spans="1:22" x14ac:dyDescent="0.2">
      <c r="A256" s="12"/>
      <c r="B256" s="76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74"/>
      <c r="V256" s="74"/>
    </row>
    <row r="257" spans="1:22" x14ac:dyDescent="0.2">
      <c r="A257" s="12"/>
      <c r="B257" s="76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74"/>
      <c r="V257" s="74"/>
    </row>
    <row r="258" spans="1:22" x14ac:dyDescent="0.2">
      <c r="A258" s="12"/>
      <c r="B258" s="76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74"/>
      <c r="V258" s="74"/>
    </row>
    <row r="259" spans="1:22" x14ac:dyDescent="0.2">
      <c r="A259" s="12"/>
      <c r="B259" s="76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74"/>
      <c r="V259" s="74"/>
    </row>
    <row r="260" spans="1:22" x14ac:dyDescent="0.2">
      <c r="A260" s="12"/>
      <c r="B260" s="76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74"/>
      <c r="V260" s="74"/>
    </row>
    <row r="261" spans="1:22" x14ac:dyDescent="0.2">
      <c r="A261" s="12"/>
      <c r="B261" s="76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74"/>
      <c r="V261" s="74"/>
    </row>
    <row r="262" spans="1:22" x14ac:dyDescent="0.2">
      <c r="A262" s="12"/>
      <c r="B262" s="76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74"/>
      <c r="V262" s="74"/>
    </row>
    <row r="263" spans="1:22" x14ac:dyDescent="0.2">
      <c r="A263" s="12"/>
      <c r="B263" s="76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74"/>
      <c r="V263" s="74"/>
    </row>
    <row r="264" spans="1:22" x14ac:dyDescent="0.2">
      <c r="A264" s="12"/>
      <c r="B264" s="76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74"/>
      <c r="V264" s="74"/>
    </row>
    <row r="265" spans="1:22" x14ac:dyDescent="0.2">
      <c r="A265" s="12"/>
      <c r="B265" s="76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74"/>
      <c r="V265" s="74"/>
    </row>
    <row r="266" spans="1:22" x14ac:dyDescent="0.2">
      <c r="A266" s="12"/>
      <c r="B266" s="76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74"/>
      <c r="V266" s="74"/>
    </row>
    <row r="267" spans="1:22" x14ac:dyDescent="0.2">
      <c r="A267" s="12"/>
      <c r="B267" s="76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74"/>
      <c r="V267" s="74"/>
    </row>
    <row r="268" spans="1:22" x14ac:dyDescent="0.2">
      <c r="A268" s="12"/>
      <c r="B268" s="76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74"/>
      <c r="V268" s="74"/>
    </row>
    <row r="269" spans="1:22" x14ac:dyDescent="0.2">
      <c r="A269" s="12"/>
      <c r="B269" s="76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74"/>
      <c r="V269" s="74"/>
    </row>
    <row r="270" spans="1:22" x14ac:dyDescent="0.2">
      <c r="A270" s="12"/>
      <c r="B270" s="76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74"/>
      <c r="V270" s="74"/>
    </row>
    <row r="271" spans="1:22" x14ac:dyDescent="0.2">
      <c r="A271" s="12"/>
      <c r="B271" s="76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74"/>
      <c r="V271" s="74"/>
    </row>
    <row r="272" spans="1:22" x14ac:dyDescent="0.2">
      <c r="A272" s="12"/>
      <c r="B272" s="76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74"/>
      <c r="V272" s="74"/>
    </row>
    <row r="273" spans="1:22" x14ac:dyDescent="0.2">
      <c r="A273" s="12"/>
      <c r="B273" s="76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74"/>
      <c r="V273" s="74"/>
    </row>
    <row r="274" spans="1:22" x14ac:dyDescent="0.2">
      <c r="A274" s="12"/>
      <c r="B274" s="76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74"/>
      <c r="V274" s="74"/>
    </row>
    <row r="275" spans="1:22" x14ac:dyDescent="0.2">
      <c r="A275" s="12"/>
      <c r="B275" s="76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74"/>
      <c r="V275" s="74"/>
    </row>
    <row r="276" spans="1:22" x14ac:dyDescent="0.2">
      <c r="A276" s="12"/>
      <c r="B276" s="76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74"/>
      <c r="V276" s="74"/>
    </row>
    <row r="277" spans="1:22" x14ac:dyDescent="0.2">
      <c r="A277" s="12"/>
      <c r="B277" s="76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74"/>
      <c r="V277" s="74"/>
    </row>
    <row r="278" spans="1:22" x14ac:dyDescent="0.2">
      <c r="A278" s="12"/>
      <c r="B278" s="76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74"/>
      <c r="V278" s="74"/>
    </row>
    <row r="279" spans="1:22" x14ac:dyDescent="0.2">
      <c r="A279" s="12"/>
      <c r="B279" s="76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74"/>
      <c r="V279" s="74"/>
    </row>
    <row r="280" spans="1:22" x14ac:dyDescent="0.2">
      <c r="A280" s="12"/>
      <c r="B280" s="76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74"/>
      <c r="V280" s="74"/>
    </row>
    <row r="281" spans="1:22" x14ac:dyDescent="0.2">
      <c r="A281" s="12"/>
      <c r="B281" s="76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74"/>
      <c r="V281" s="74"/>
    </row>
    <row r="282" spans="1:22" x14ac:dyDescent="0.2">
      <c r="A282" s="12"/>
      <c r="B282" s="76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74"/>
      <c r="V282" s="74"/>
    </row>
  </sheetData>
  <mergeCells count="23">
    <mergeCell ref="A30:T34"/>
    <mergeCell ref="I3:L5"/>
    <mergeCell ref="M3:P4"/>
    <mergeCell ref="Q3:T4"/>
    <mergeCell ref="U3:U6"/>
    <mergeCell ref="M5:P5"/>
    <mergeCell ref="Q5:T5"/>
    <mergeCell ref="A12:A13"/>
    <mergeCell ref="I28:L28"/>
    <mergeCell ref="U27:V27"/>
    <mergeCell ref="M28:P28"/>
    <mergeCell ref="Q28:T28"/>
    <mergeCell ref="A1:V1"/>
    <mergeCell ref="A2:V2"/>
    <mergeCell ref="V3:V6"/>
    <mergeCell ref="A3:A6"/>
    <mergeCell ref="B3:B6"/>
    <mergeCell ref="C3:E4"/>
    <mergeCell ref="F3:G4"/>
    <mergeCell ref="H3:H6"/>
    <mergeCell ref="C5:D5"/>
    <mergeCell ref="E5:E6"/>
    <mergeCell ref="F5:G5"/>
  </mergeCells>
  <phoneticPr fontId="5" type="noConversion"/>
  <printOptions horizontalCentered="1" verticalCentered="1"/>
  <pageMargins left="0.19685039370078741" right="0.19685039370078741" top="0.59055118110236227" bottom="0.19685039370078741" header="0" footer="0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 rok</vt:lpstr>
      <vt:lpstr>'1 rok'!Obszar_wydruku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Agnieszka</cp:lastModifiedBy>
  <cp:lastPrinted>2016-06-23T12:17:29Z</cp:lastPrinted>
  <dcterms:created xsi:type="dcterms:W3CDTF">1997-02-26T13:46:56Z</dcterms:created>
  <dcterms:modified xsi:type="dcterms:W3CDTF">2016-11-16T07:36:06Z</dcterms:modified>
</cp:coreProperties>
</file>