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ziekanatep\SIATKI GODZIN\SIATKI GODZIN\SIATKI GODZIN 2018_2019\WL-S__2018-2019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K34" i="1"/>
  <c r="H34" i="1" s="1"/>
  <c r="J34" i="1"/>
  <c r="I34" i="1"/>
  <c r="L33" i="1"/>
  <c r="K33" i="1"/>
  <c r="J33" i="1"/>
  <c r="I33" i="1"/>
  <c r="L32" i="1"/>
  <c r="K32" i="1"/>
  <c r="J32" i="1"/>
  <c r="I32" i="1"/>
  <c r="H32" i="1" s="1"/>
  <c r="L31" i="1"/>
  <c r="K31" i="1"/>
  <c r="J31" i="1"/>
  <c r="I31" i="1"/>
  <c r="E31" i="1"/>
  <c r="T27" i="1"/>
  <c r="S27" i="1"/>
  <c r="R27" i="1"/>
  <c r="Q27" i="1"/>
  <c r="P27" i="1"/>
  <c r="O27" i="1"/>
  <c r="N27" i="1"/>
  <c r="M27" i="1"/>
  <c r="D27" i="1"/>
  <c r="C27" i="1"/>
  <c r="L26" i="1"/>
  <c r="K26" i="1"/>
  <c r="J26" i="1"/>
  <c r="I26" i="1"/>
  <c r="E26" i="1"/>
  <c r="L25" i="1"/>
  <c r="K25" i="1"/>
  <c r="J25" i="1"/>
  <c r="I25" i="1"/>
  <c r="E25" i="1"/>
  <c r="L24" i="1"/>
  <c r="K24" i="1"/>
  <c r="J24" i="1"/>
  <c r="I24" i="1"/>
  <c r="H24" i="1" s="1"/>
  <c r="E24" i="1"/>
  <c r="L23" i="1"/>
  <c r="K23" i="1"/>
  <c r="J23" i="1"/>
  <c r="I23" i="1"/>
  <c r="H23" i="1" s="1"/>
  <c r="E23" i="1"/>
  <c r="L22" i="1"/>
  <c r="K22" i="1"/>
  <c r="J22" i="1"/>
  <c r="I22" i="1"/>
  <c r="E22" i="1"/>
  <c r="L21" i="1"/>
  <c r="K21" i="1"/>
  <c r="J21" i="1"/>
  <c r="I21" i="1"/>
  <c r="E21" i="1"/>
  <c r="L20" i="1"/>
  <c r="K20" i="1"/>
  <c r="J20" i="1"/>
  <c r="I20" i="1"/>
  <c r="E20" i="1"/>
  <c r="L19" i="1"/>
  <c r="K19" i="1"/>
  <c r="J19" i="1"/>
  <c r="I19" i="1"/>
  <c r="E19" i="1"/>
  <c r="L18" i="1"/>
  <c r="K18" i="1"/>
  <c r="J18" i="1"/>
  <c r="I18" i="1"/>
  <c r="H18" i="1" s="1"/>
  <c r="E18" i="1"/>
  <c r="L17" i="1"/>
  <c r="K17" i="1"/>
  <c r="J17" i="1"/>
  <c r="I17" i="1"/>
  <c r="H17" i="1" s="1"/>
  <c r="E17" i="1"/>
  <c r="L16" i="1"/>
  <c r="K16" i="1"/>
  <c r="J16" i="1"/>
  <c r="I16" i="1"/>
  <c r="E16" i="1"/>
  <c r="L15" i="1"/>
  <c r="K15" i="1"/>
  <c r="J15" i="1"/>
  <c r="I15" i="1"/>
  <c r="E15" i="1"/>
  <c r="L14" i="1"/>
  <c r="K14" i="1"/>
  <c r="J14" i="1"/>
  <c r="I14" i="1"/>
  <c r="E14" i="1"/>
  <c r="L13" i="1"/>
  <c r="K13" i="1"/>
  <c r="J13" i="1"/>
  <c r="I13" i="1"/>
  <c r="E13" i="1"/>
  <c r="L12" i="1"/>
  <c r="K12" i="1"/>
  <c r="J12" i="1"/>
  <c r="I12" i="1"/>
  <c r="H12" i="1" s="1"/>
  <c r="E12" i="1"/>
  <c r="L11" i="1"/>
  <c r="K11" i="1"/>
  <c r="J11" i="1"/>
  <c r="I11" i="1"/>
  <c r="H11" i="1" s="1"/>
  <c r="E11" i="1"/>
  <c r="L10" i="1"/>
  <c r="K10" i="1"/>
  <c r="J10" i="1"/>
  <c r="I10" i="1"/>
  <c r="E10" i="1"/>
  <c r="L9" i="1"/>
  <c r="K9" i="1"/>
  <c r="J9" i="1"/>
  <c r="I9" i="1"/>
  <c r="E9" i="1"/>
  <c r="L8" i="1"/>
  <c r="K8" i="1"/>
  <c r="J8" i="1"/>
  <c r="I8" i="1"/>
  <c r="E8" i="1"/>
  <c r="L7" i="1"/>
  <c r="K7" i="1"/>
  <c r="J7" i="1"/>
  <c r="J27" i="1" s="1"/>
  <c r="I7" i="1"/>
  <c r="E7" i="1"/>
  <c r="E27" i="1" s="1"/>
  <c r="K27" i="1" l="1"/>
  <c r="L27" i="1"/>
  <c r="H10" i="1"/>
  <c r="H16" i="1"/>
  <c r="H22" i="1"/>
  <c r="H9" i="1"/>
  <c r="H15" i="1"/>
  <c r="H21" i="1"/>
  <c r="Q28" i="1"/>
  <c r="H31" i="1"/>
  <c r="H8" i="1"/>
  <c r="H27" i="1" s="1"/>
  <c r="H14" i="1"/>
  <c r="H20" i="1"/>
  <c r="H26" i="1"/>
  <c r="H7" i="1"/>
  <c r="H13" i="1"/>
  <c r="H19" i="1"/>
  <c r="H25" i="1"/>
  <c r="M28" i="1"/>
  <c r="H33" i="1"/>
  <c r="I27" i="1"/>
  <c r="I28" i="1" s="1"/>
</calcChain>
</file>

<file path=xl/sharedStrings.xml><?xml version="1.0" encoding="utf-8"?>
<sst xmlns="http://schemas.openxmlformats.org/spreadsheetml/2006/main" count="147" uniqueCount="94">
  <si>
    <r>
      <t xml:space="preserve">STUDIA  STACJONARNE W JĘZYKU ANGIELSKIM - JEDNOLITE MAGISTERSKIE </t>
    </r>
    <r>
      <rPr>
        <b/>
        <sz val="14"/>
        <color rgb="FFC00000"/>
        <rFont val="Times New Roman"/>
        <family val="1"/>
        <charset val="238"/>
      </rPr>
      <t>FULL TIME STUDIES LONG CYCLE MASTER'S DEGREE</t>
    </r>
  </si>
  <si>
    <r>
      <t xml:space="preserve">KIERUNEK:LEKARSKO-DENTYSTYCZNY </t>
    </r>
    <r>
      <rPr>
        <b/>
        <sz val="14"/>
        <color rgb="FFC00000"/>
        <rFont val="Times New Roman"/>
        <family val="1"/>
        <charset val="238"/>
      </rPr>
      <t xml:space="preserve">FACULTY OF MEDICINE AND DENTISTRY  </t>
    </r>
    <r>
      <rPr>
        <b/>
        <sz val="14"/>
        <rFont val="Times New Roman"/>
        <family val="1"/>
        <charset val="238"/>
      </rPr>
      <t xml:space="preserve">              ROK : 1 </t>
    </r>
    <r>
      <rPr>
        <b/>
        <sz val="14"/>
        <color rgb="FFC00000"/>
        <rFont val="Times New Roman"/>
        <family val="1"/>
        <charset val="238"/>
      </rPr>
      <t xml:space="preserve">YEAR: 1 </t>
    </r>
    <r>
      <rPr>
        <b/>
        <sz val="14"/>
        <rFont val="Times New Roman"/>
        <family val="1"/>
        <charset val="238"/>
      </rPr>
      <t xml:space="preserve">    rok akademicki 2018/2019 </t>
    </r>
    <r>
      <rPr>
        <b/>
        <sz val="14"/>
        <color rgb="FFC00000"/>
        <rFont val="Times New Roman"/>
        <family val="1"/>
        <charset val="238"/>
      </rPr>
      <t>academic year 2018/2019</t>
    </r>
  </si>
  <si>
    <r>
      <t xml:space="preserve">Lp </t>
    </r>
    <r>
      <rPr>
        <b/>
        <sz val="11"/>
        <color rgb="FFBA1626"/>
        <rFont val="Times New Roman"/>
        <family val="1"/>
        <charset val="238"/>
      </rPr>
      <t>No.</t>
    </r>
  </si>
  <si>
    <r>
      <t xml:space="preserve">NAZWA MODUŁU (PRZEDMIOTU)                      </t>
    </r>
    <r>
      <rPr>
        <b/>
        <sz val="12"/>
        <color rgb="FFBA1626"/>
        <rFont val="Times New Roman"/>
        <family val="1"/>
        <charset val="238"/>
      </rPr>
      <t>TITLE OF THE SUBJECT</t>
    </r>
  </si>
  <si>
    <t>ECTS</t>
  </si>
  <si>
    <r>
      <t xml:space="preserve">FORMA                  ZALICZENIA </t>
    </r>
    <r>
      <rPr>
        <b/>
        <sz val="10"/>
        <color rgb="FFBA1626"/>
        <rFont val="Times New Roman"/>
        <family val="1"/>
        <charset val="238"/>
      </rPr>
      <t>method of assesment</t>
    </r>
  </si>
  <si>
    <r>
      <t xml:space="preserve">Razem godzin               </t>
    </r>
    <r>
      <rPr>
        <b/>
        <sz val="12"/>
        <color rgb="FFBA1626"/>
        <rFont val="Times New Roman"/>
        <family val="1"/>
        <charset val="238"/>
      </rPr>
      <t xml:space="preserve">Hours in total </t>
    </r>
  </si>
  <si>
    <r>
      <t xml:space="preserve">Suma godzin w roku akademickim </t>
    </r>
    <r>
      <rPr>
        <b/>
        <sz val="12"/>
        <color rgb="FFBA1626"/>
        <rFont val="Times New Roman"/>
        <family val="1"/>
        <charset val="238"/>
      </rPr>
      <t>Amount of hours during academic year</t>
    </r>
  </si>
  <si>
    <r>
      <t xml:space="preserve">SEMESTR 1  </t>
    </r>
    <r>
      <rPr>
        <b/>
        <sz val="12"/>
        <color rgb="FFBA1626"/>
        <rFont val="Times New Roman"/>
        <family val="1"/>
        <charset val="238"/>
      </rPr>
      <t>SEMESTER 1</t>
    </r>
  </si>
  <si>
    <r>
      <t xml:space="preserve">SEMESTR 2  </t>
    </r>
    <r>
      <rPr>
        <b/>
        <sz val="12"/>
        <color rgb="FFBA1626"/>
        <rFont val="Times New Roman"/>
        <family val="1"/>
        <charset val="238"/>
      </rPr>
      <t>SEMESTER 2</t>
    </r>
  </si>
  <si>
    <r>
      <t xml:space="preserve">liczba osób w gr. ćw. </t>
    </r>
    <r>
      <rPr>
        <b/>
        <sz val="11"/>
        <color rgb="FFC00000"/>
        <rFont val="Times New Roman"/>
        <family val="1"/>
        <charset val="238"/>
      </rPr>
      <t>number of students in group</t>
    </r>
  </si>
  <si>
    <r>
      <t xml:space="preserve">Jednostka naukowo-dydaktyczna  prowadząca przedmiot </t>
    </r>
    <r>
      <rPr>
        <b/>
        <sz val="11"/>
        <color rgb="FFBA1626"/>
        <rFont val="Times New Roman"/>
        <family val="1"/>
        <charset val="238"/>
      </rPr>
      <t>Department responsible for the subject</t>
    </r>
  </si>
  <si>
    <r>
      <t xml:space="preserve">Kierownik jednostki naukowo-dydaktycznej odpowiedzialny za prowadzenie zajęć dydaktycznych </t>
    </r>
    <r>
      <rPr>
        <b/>
        <sz val="11"/>
        <color rgb="FFBA1626"/>
        <rFont val="Times New Roman"/>
        <family val="1"/>
        <charset val="238"/>
      </rPr>
      <t>Head of the department responsible for the didactics</t>
    </r>
  </si>
  <si>
    <r>
      <t xml:space="preserve">semestr </t>
    </r>
    <r>
      <rPr>
        <b/>
        <sz val="12"/>
        <color rgb="FFBA1626"/>
        <rFont val="Times New Roman"/>
        <family val="1"/>
        <charset val="238"/>
      </rPr>
      <t>semester</t>
    </r>
  </si>
  <si>
    <r>
      <t xml:space="preserve">RAZEM    </t>
    </r>
    <r>
      <rPr>
        <b/>
        <sz val="12"/>
        <color rgb="FFBA1626"/>
        <rFont val="Times New Roman"/>
        <family val="1"/>
        <charset val="238"/>
      </rPr>
      <t>IN TOTAL</t>
    </r>
  </si>
  <si>
    <r>
      <t xml:space="preserve">liczba godzin </t>
    </r>
    <r>
      <rPr>
        <b/>
        <sz val="12"/>
        <color rgb="FFBA1626"/>
        <rFont val="Times New Roman"/>
        <family val="1"/>
        <charset val="238"/>
      </rPr>
      <t>amount of hours</t>
    </r>
  </si>
  <si>
    <t>W</t>
  </si>
  <si>
    <t>S</t>
  </si>
  <si>
    <t>Ćw</t>
  </si>
  <si>
    <t>P</t>
  </si>
  <si>
    <r>
      <t xml:space="preserve">Biologia </t>
    </r>
    <r>
      <rPr>
        <sz val="13"/>
        <color rgb="FFBA1626"/>
        <rFont val="Times New Roman"/>
        <family val="1"/>
        <charset val="238"/>
      </rPr>
      <t xml:space="preserve">Biology </t>
    </r>
    <r>
      <rPr>
        <sz val="13"/>
        <rFont val="Times New Roman"/>
        <family val="1"/>
        <charset val="238"/>
      </rPr>
      <t xml:space="preserve">                        </t>
    </r>
  </si>
  <si>
    <r>
      <t xml:space="preserve">ZAO
</t>
    </r>
    <r>
      <rPr>
        <b/>
        <sz val="10"/>
        <color rgb="FFC00000"/>
        <rFont val="Times New Roman"/>
        <family val="1"/>
        <charset val="238"/>
      </rPr>
      <t>graded credit</t>
    </r>
  </si>
  <si>
    <t>15-18</t>
  </si>
  <si>
    <t>Katedra i Zakład Biologii i Parazytologii Medycznej</t>
  </si>
  <si>
    <t>prof. dr hab. Elżbieta Kalisińska</t>
  </si>
  <si>
    <r>
      <t>Chemia</t>
    </r>
    <r>
      <rPr>
        <sz val="13"/>
        <color theme="9" tint="-0.249977111117893"/>
        <rFont val="Times New Roman"/>
        <family val="1"/>
        <charset val="238"/>
      </rPr>
      <t xml:space="preserve"> </t>
    </r>
    <r>
      <rPr>
        <sz val="13"/>
        <color rgb="FFBA1626"/>
        <rFont val="Times New Roman"/>
        <family val="1"/>
        <charset val="238"/>
      </rPr>
      <t>Chemistry</t>
    </r>
    <r>
      <rPr>
        <sz val="13"/>
        <color theme="9" tint="-0.249977111117893"/>
        <rFont val="Times New Roman"/>
        <family val="1"/>
        <charset val="238"/>
      </rPr>
      <t xml:space="preserve">  </t>
    </r>
    <r>
      <rPr>
        <sz val="13"/>
        <rFont val="Times New Roman"/>
        <family val="1"/>
        <charset val="238"/>
      </rPr>
      <t xml:space="preserve">                             </t>
    </r>
  </si>
  <si>
    <t>Zakład Chemii Medycznej</t>
  </si>
  <si>
    <t>prof. dr hab. Joanna Bober</t>
  </si>
  <si>
    <r>
      <t xml:space="preserve">Historia stomatologii </t>
    </r>
    <r>
      <rPr>
        <b/>
        <sz val="13"/>
        <color rgb="FFBA1626"/>
        <rFont val="Times New Roman"/>
        <family val="1"/>
        <charset val="238"/>
      </rPr>
      <t>History of Dentistry</t>
    </r>
  </si>
  <si>
    <t>EGZ
exam</t>
  </si>
  <si>
    <t>Zakład Historii Medycyny i Etyki Lekarskiej</t>
  </si>
  <si>
    <t>dr hab. Aleksandra Kładna</t>
  </si>
  <si>
    <r>
      <t>Szkolenie w zakresie BHP</t>
    </r>
    <r>
      <rPr>
        <sz val="13"/>
        <color rgb="FFBA1626"/>
        <rFont val="Times New Roman"/>
        <family val="1"/>
        <charset val="238"/>
      </rPr>
      <t xml:space="preserve"> Safety of Work Training</t>
    </r>
  </si>
  <si>
    <r>
      <t xml:space="preserve">ZAL
</t>
    </r>
    <r>
      <rPr>
        <b/>
        <sz val="11"/>
        <color rgb="FFC00000"/>
        <rFont val="Times New Roman"/>
        <family val="1"/>
        <charset val="238"/>
      </rPr>
      <t>credit</t>
    </r>
  </si>
  <si>
    <t>Specjalista ds. BHP</t>
  </si>
  <si>
    <t>mgr Lidia Dryhinicz</t>
  </si>
  <si>
    <r>
      <t xml:space="preserve">Pierwsza pomoc medyczna </t>
    </r>
    <r>
      <rPr>
        <sz val="13"/>
        <color rgb="FFBA1626"/>
        <rFont val="Times New Roman"/>
        <family val="1"/>
        <charset val="238"/>
      </rPr>
      <t>First Aid</t>
    </r>
  </si>
  <si>
    <t>Klinika Anestezjologii, Intensywnej Terapii i Medycyny Ratunkowej</t>
  </si>
  <si>
    <t>dr hab. Cezary Pakulski</t>
  </si>
  <si>
    <t>Zakład Pielęgniarstwa</t>
  </si>
  <si>
    <t>dr hab. Elżbieta Grochans prof. PUM</t>
  </si>
  <si>
    <r>
      <t xml:space="preserve">Informatyka i statystyka medyczna </t>
    </r>
    <r>
      <rPr>
        <sz val="13"/>
        <color rgb="FFBA1626"/>
        <rFont val="Times New Roman"/>
        <family val="1"/>
        <charset val="238"/>
      </rPr>
      <t>Basic Computer Science with Biostatistics</t>
    </r>
  </si>
  <si>
    <t>Samodzielna Pracownia Informatyki Medycznej i Badań Jakości Kształcenia</t>
  </si>
  <si>
    <t>dr inż. Janusz Kowalski</t>
  </si>
  <si>
    <r>
      <t xml:space="preserve">Naukowa Informacja Medyczna </t>
    </r>
    <r>
      <rPr>
        <sz val="13"/>
        <color rgb="FFBA1626"/>
        <rFont val="Times New Roman"/>
        <family val="1"/>
        <charset val="238"/>
      </rPr>
      <t>Scientific Medical Information</t>
    </r>
  </si>
  <si>
    <t>Biblioteka Główna</t>
  </si>
  <si>
    <t>mgr Dagmara Budek</t>
  </si>
  <si>
    <r>
      <t xml:space="preserve">Zdrowie publiczne </t>
    </r>
    <r>
      <rPr>
        <sz val="13"/>
        <color rgb="FFBA1626"/>
        <rFont val="Times New Roman"/>
        <family val="1"/>
        <charset val="238"/>
      </rPr>
      <t>Public Health</t>
    </r>
  </si>
  <si>
    <t>Samodzielna Pracownia Promocji Zdrowia</t>
  </si>
  <si>
    <t>prof. dr hab. Anna Grzywacz</t>
  </si>
  <si>
    <r>
      <t xml:space="preserve">Wychowanie fizyczne </t>
    </r>
    <r>
      <rPr>
        <sz val="13"/>
        <color rgb="FFBA1626"/>
        <rFont val="Times New Roman"/>
        <family val="1"/>
        <charset val="238"/>
      </rPr>
      <t>Physical Education</t>
    </r>
  </si>
  <si>
    <t>20-25</t>
  </si>
  <si>
    <t>Studium Wychowania Fizycznego i Sportu</t>
  </si>
  <si>
    <t>mgr Jan Jelec</t>
  </si>
  <si>
    <r>
      <t xml:space="preserve">Anatomia człowieka </t>
    </r>
    <r>
      <rPr>
        <b/>
        <sz val="13"/>
        <color rgb="FFBA1626"/>
        <rFont val="Times New Roman"/>
        <family val="1"/>
        <charset val="238"/>
      </rPr>
      <t xml:space="preserve">Anatomy  </t>
    </r>
    <r>
      <rPr>
        <b/>
        <sz val="13"/>
        <rFont val="Times New Roman"/>
        <family val="1"/>
        <charset val="238"/>
      </rPr>
      <t xml:space="preserve">  </t>
    </r>
  </si>
  <si>
    <t>Katedra i Zakład Anatomii Prawidłowej i Klinicznej</t>
  </si>
  <si>
    <t>prof. dr hab. Zbigniew Ziętek</t>
  </si>
  <si>
    <r>
      <t xml:space="preserve">Histologia, cytologia i  embriologia 
</t>
    </r>
    <r>
      <rPr>
        <b/>
        <sz val="13"/>
        <color rgb="FFBA1626"/>
        <rFont val="Times New Roman"/>
        <family val="1"/>
        <charset val="238"/>
      </rPr>
      <t>Histology, Embriology and Cythophysiology</t>
    </r>
  </si>
  <si>
    <t>Katedra i Zakład Histologii i Embriologii</t>
  </si>
  <si>
    <t>prof. dr hab. Barbara Wiszniewska</t>
  </si>
  <si>
    <r>
      <t xml:space="preserve">Język obcy nowożytny </t>
    </r>
    <r>
      <rPr>
        <sz val="13"/>
        <color rgb="FFBA1626"/>
        <rFont val="Times New Roman"/>
        <family val="1"/>
        <charset val="238"/>
      </rPr>
      <t>Foreign Language /POLISH/</t>
    </r>
  </si>
  <si>
    <t>Studium Praktycznej Nauki Języków Obcych</t>
  </si>
  <si>
    <t>mgr Bernadeta Bilicka</t>
  </si>
  <si>
    <r>
      <t xml:space="preserve">Ergonomia/bezpieczeństwo pracy w stomatologii 
</t>
    </r>
    <r>
      <rPr>
        <b/>
        <sz val="13"/>
        <color rgb="FFC00000"/>
        <rFont val="Times New Roman"/>
        <family val="1"/>
        <charset val="238"/>
      </rPr>
      <t>Ergonomics/ Health and Safety at Work</t>
    </r>
  </si>
  <si>
    <t>Katedra i Zakład Stomatologii Zachowawczej Przedklinicznej i Endodoncji Przedklinicznej</t>
  </si>
  <si>
    <t>prof. dr hab. Mariusz Lipski</t>
  </si>
  <si>
    <r>
      <t xml:space="preserve">Fizjologia narządu żucia </t>
    </r>
    <r>
      <rPr>
        <b/>
        <sz val="13"/>
        <color rgb="FFBA1626"/>
        <rFont val="Times New Roman"/>
        <family val="1"/>
        <charset val="238"/>
      </rPr>
      <t>Physiology of Stomatognathic System</t>
    </r>
  </si>
  <si>
    <t>Samodzielna Pracownia Propedeutyki i Fizykodiagnostyki Stomatologicznej</t>
  </si>
  <si>
    <t>dr Danuta Lietz-Kijak</t>
  </si>
  <si>
    <r>
      <t xml:space="preserve">Metodologia badań naukowych  </t>
    </r>
    <r>
      <rPr>
        <sz val="13"/>
        <color rgb="FFC00000"/>
        <rFont val="Times New Roman"/>
        <family val="1"/>
        <charset val="238"/>
      </rPr>
      <t>Research Methodology</t>
    </r>
  </si>
  <si>
    <r>
      <t xml:space="preserve">Propedeutyka medycyny uzależnień  </t>
    </r>
    <r>
      <rPr>
        <sz val="13"/>
        <color rgb="FFC00000"/>
        <rFont val="Times New Roman"/>
        <family val="1"/>
        <charset val="238"/>
      </rPr>
      <t>Propaedeutics of Addiction Medicine</t>
    </r>
  </si>
  <si>
    <r>
      <t>Zajęcia fakultatywne (do wyboru)</t>
    </r>
    <r>
      <rPr>
        <sz val="13"/>
        <color rgb="FFC00000"/>
        <rFont val="Times New Roman"/>
        <family val="1"/>
        <charset val="238"/>
      </rPr>
      <t xml:space="preserve">* ELECTIVES*  </t>
    </r>
  </si>
  <si>
    <r>
      <t xml:space="preserve">Biofizyka </t>
    </r>
    <r>
      <rPr>
        <sz val="13"/>
        <color rgb="FFBA1626"/>
        <rFont val="Times New Roman"/>
        <family val="1"/>
        <charset val="238"/>
      </rPr>
      <t>Biophysics</t>
    </r>
    <r>
      <rPr>
        <sz val="13"/>
        <rFont val="Times New Roman"/>
        <family val="1"/>
        <charset val="238"/>
      </rPr>
      <t xml:space="preserve">                           </t>
    </r>
  </si>
  <si>
    <t>Zakład Fizyki Medycznej</t>
  </si>
  <si>
    <t>dr hab. Wojciech Podraza</t>
  </si>
  <si>
    <r>
      <t xml:space="preserve">Praktyki wakacyjne (w zakresie organizacji ochrony zdrowia i praktyka lekarska) </t>
    </r>
    <r>
      <rPr>
        <sz val="13"/>
        <color rgb="FFBA1626"/>
        <rFont val="Times New Roman"/>
        <family val="1"/>
        <charset val="238"/>
      </rPr>
      <t>Summer practical training (health care - administrative organization and medical practice)</t>
    </r>
  </si>
  <si>
    <r>
      <t xml:space="preserve">SUMA GODZIN: </t>
    </r>
    <r>
      <rPr>
        <b/>
        <sz val="13"/>
        <color rgb="FFBA1626"/>
        <rFont val="Times New Roman"/>
        <family val="1"/>
        <charset val="238"/>
      </rPr>
      <t>HOURS IN TOTAL:</t>
    </r>
  </si>
  <si>
    <r>
      <t xml:space="preserve">Zajęcia fakultatywne (do wyboru) - student wybiera 1 z 4 fakultetów   </t>
    </r>
    <r>
      <rPr>
        <sz val="12"/>
        <color rgb="FFC00000"/>
        <rFont val="Times New Roman"/>
        <family val="1"/>
        <charset val="238"/>
      </rPr>
      <t>* ELECTIVES* - student is due to choose 1 topic out of 4</t>
    </r>
  </si>
  <si>
    <r>
      <t xml:space="preserve">Propedeutyka stomatologii </t>
    </r>
    <r>
      <rPr>
        <sz val="13"/>
        <color rgb="FFC00000"/>
        <rFont val="Times New Roman"/>
        <family val="1"/>
        <charset val="238"/>
      </rPr>
      <t>Propaedeutics of Dentistry</t>
    </r>
  </si>
  <si>
    <r>
      <t xml:space="preserve">Empatia w medycynie </t>
    </r>
    <r>
      <rPr>
        <sz val="12"/>
        <color rgb="FFC00000"/>
        <rFont val="Times New Roman"/>
        <family val="1"/>
        <charset val="238"/>
      </rPr>
      <t>Empathy in Medicine</t>
    </r>
  </si>
  <si>
    <r>
      <t xml:space="preserve">Genetyka w stomatologii  </t>
    </r>
    <r>
      <rPr>
        <sz val="12"/>
        <color rgb="FFC00000"/>
        <rFont val="Times New Roman"/>
        <family val="1"/>
        <charset val="238"/>
      </rPr>
      <t>Genetics in Dentistry</t>
    </r>
  </si>
  <si>
    <r>
      <t xml:space="preserve">Praktyka lekarza rodzinnego i lekarza stomatologa - co warto zapożyczyć ?   </t>
    </r>
    <r>
      <rPr>
        <sz val="12"/>
        <color rgb="FFC00000"/>
        <rFont val="Times New Roman"/>
        <family val="1"/>
        <charset val="238"/>
      </rPr>
      <t>General Practitioner’s practice and Stomatologist’s practice - what is worth to adopt ?</t>
    </r>
  </si>
  <si>
    <t>Samodzielna Pracownia Kształcenia Lekarza Rodzinnego</t>
  </si>
  <si>
    <t>dr hab. Artur Mierzecki prof. PUM</t>
  </si>
  <si>
    <r>
      <t>Forma zaliczenia</t>
    </r>
    <r>
      <rPr>
        <b/>
        <sz val="10"/>
        <color rgb="FFC00000"/>
        <rFont val="Times New Roman"/>
        <family val="1"/>
        <charset val="238"/>
      </rPr>
      <t xml:space="preserve"> method of assesment</t>
    </r>
  </si>
  <si>
    <r>
      <t xml:space="preserve">Forma zajęć  </t>
    </r>
    <r>
      <rPr>
        <b/>
        <sz val="10"/>
        <color rgb="FFC00000"/>
        <rFont val="Times New Roman"/>
        <family val="1"/>
        <charset val="238"/>
      </rPr>
      <t>Form of classes</t>
    </r>
  </si>
  <si>
    <r>
      <t xml:space="preserve">EGZ </t>
    </r>
    <r>
      <rPr>
        <b/>
        <sz val="10"/>
        <rFont val="Arial CE"/>
        <charset val="238"/>
      </rPr>
      <t xml:space="preserve">- egzamin </t>
    </r>
    <r>
      <rPr>
        <b/>
        <sz val="10"/>
        <color rgb="FFC00000"/>
        <rFont val="Arial CE"/>
        <charset val="238"/>
      </rPr>
      <t>exam</t>
    </r>
  </si>
  <si>
    <r>
      <t xml:space="preserve">W - wykład </t>
    </r>
    <r>
      <rPr>
        <b/>
        <sz val="9.5"/>
        <color rgb="FFC00000"/>
        <rFont val="Times New Roman"/>
        <family val="1"/>
        <charset val="238"/>
      </rPr>
      <t>lecture for all ND EP groups</t>
    </r>
  </si>
  <si>
    <r>
      <t>ZAL-zaliczenie</t>
    </r>
    <r>
      <rPr>
        <b/>
        <sz val="10"/>
        <color rgb="FFC00000"/>
        <rFont val="Times New Roman"/>
        <family val="1"/>
        <charset val="238"/>
      </rPr>
      <t xml:space="preserve"> credit</t>
    </r>
  </si>
  <si>
    <r>
      <t xml:space="preserve">S - seminarium </t>
    </r>
    <r>
      <rPr>
        <b/>
        <sz val="10"/>
        <color rgb="FFC00000"/>
        <rFont val="Times New Roman"/>
        <family val="1"/>
        <charset val="238"/>
      </rPr>
      <t>seminar</t>
    </r>
  </si>
  <si>
    <r>
      <t xml:space="preserve">ZAO - zaliczenie na ocenę  </t>
    </r>
    <r>
      <rPr>
        <b/>
        <sz val="10"/>
        <color rgb="FFC00000"/>
        <rFont val="Times New Roman"/>
        <family val="1"/>
        <charset val="238"/>
      </rPr>
      <t>graded credit</t>
    </r>
  </si>
  <si>
    <r>
      <t xml:space="preserve">Ćw - ćwiczenia </t>
    </r>
    <r>
      <rPr>
        <b/>
        <sz val="10"/>
        <color rgb="FFC00000"/>
        <rFont val="Times New Roman"/>
        <family val="1"/>
        <charset val="238"/>
      </rPr>
      <t>practical classes</t>
    </r>
  </si>
  <si>
    <r>
      <t xml:space="preserve">BN - bez nauczyciela </t>
    </r>
    <r>
      <rPr>
        <b/>
        <sz val="10"/>
        <color rgb="FFC00000"/>
        <rFont val="Times New Roman"/>
        <family val="1"/>
        <charset val="238"/>
      </rPr>
      <t>without tutor</t>
    </r>
  </si>
  <si>
    <r>
      <t xml:space="preserve">P </t>
    </r>
    <r>
      <rPr>
        <sz val="10"/>
        <rFont val="Times New Roman"/>
        <family val="1"/>
        <charset val="238"/>
      </rPr>
      <t xml:space="preserve">- praktyka </t>
    </r>
    <r>
      <rPr>
        <sz val="10"/>
        <color rgb="FFC00000"/>
        <rFont val="Times New Roman"/>
        <family val="1"/>
        <charset val="238"/>
      </rPr>
      <t>practice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</si>
</sst>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BA162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BA162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BA1626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sz val="10"/>
      <color rgb="FF0070C0"/>
      <name val="Arial CE"/>
      <charset val="238"/>
    </font>
    <font>
      <sz val="13"/>
      <name val="Times New Roman"/>
      <family val="1"/>
      <charset val="238"/>
    </font>
    <font>
      <sz val="13"/>
      <color rgb="FFBA1626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3"/>
      <color theme="9" tint="-0.249977111117893"/>
      <name val="Times New Roman"/>
      <family val="1"/>
      <charset val="238"/>
    </font>
    <font>
      <b/>
      <sz val="13"/>
      <color rgb="FFBA1626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3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b/>
      <sz val="10"/>
      <color rgb="FFC00000"/>
      <name val="Arial CE"/>
      <charset val="238"/>
    </font>
    <font>
      <b/>
      <sz val="9.5"/>
      <name val="Times New Roman"/>
      <family val="1"/>
      <charset val="238"/>
    </font>
    <font>
      <b/>
      <sz val="9.5"/>
      <color rgb="FFC00000"/>
      <name val="Times New Roman"/>
      <family val="1"/>
      <charset val="238"/>
    </font>
    <font>
      <sz val="15"/>
      <name val="Arial"/>
      <family val="2"/>
      <charset val="238"/>
    </font>
    <font>
      <sz val="10"/>
      <color rgb="FFC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textRotation="90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textRotation="90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vertical="center" wrapText="1"/>
    </xf>
    <xf numFmtId="0" fontId="20" fillId="0" borderId="49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vertical="center" wrapText="1"/>
    </xf>
    <xf numFmtId="0" fontId="20" fillId="0" borderId="30" xfId="0" applyFont="1" applyBorder="1" applyAlignment="1">
      <alignment horizontal="left" vertical="center"/>
    </xf>
    <xf numFmtId="0" fontId="16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9" fillId="4" borderId="2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4" fillId="0" borderId="5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5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9" fillId="0" borderId="50" xfId="0" applyFont="1" applyBorder="1" applyAlignment="1">
      <alignment horizontal="left" vertical="center"/>
    </xf>
    <xf numFmtId="0" fontId="19" fillId="0" borderId="21" xfId="0" applyFont="1" applyFill="1" applyBorder="1" applyAlignment="1">
      <alignment vertical="center" wrapText="1"/>
    </xf>
    <xf numFmtId="0" fontId="7" fillId="0" borderId="64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29" fillId="4" borderId="5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9" fillId="0" borderId="56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9" fillId="0" borderId="18" xfId="0" applyFont="1" applyFill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56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33" fillId="0" borderId="18" xfId="0" applyFont="1" applyFill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9" fillId="0" borderId="21" xfId="0" applyFont="1" applyFill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4" fillId="0" borderId="0" xfId="0" applyFont="1"/>
    <xf numFmtId="0" fontId="4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56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2"/>
  <sheetViews>
    <sheetView tabSelected="1" topLeftCell="A13" zoomScale="70" zoomScaleNormal="70" workbookViewId="0">
      <selection activeCell="AA18" sqref="AA18"/>
    </sheetView>
  </sheetViews>
  <sheetFormatPr defaultRowHeight="15" x14ac:dyDescent="0.25"/>
  <cols>
    <col min="1" max="1" width="4.7109375" style="226" customWidth="1"/>
    <col min="2" max="2" width="76.5703125" style="227" customWidth="1"/>
    <col min="3" max="3" width="6" style="228" customWidth="1"/>
    <col min="4" max="4" width="6.28515625" style="228" customWidth="1"/>
    <col min="5" max="5" width="8.85546875" style="228" customWidth="1"/>
    <col min="6" max="7" width="7.7109375" style="228" customWidth="1"/>
    <col min="8" max="8" width="6.42578125" style="228" customWidth="1"/>
    <col min="9" max="9" width="6" style="228" customWidth="1"/>
    <col min="10" max="10" width="5.42578125" style="228" customWidth="1"/>
    <col min="11" max="12" width="5.28515625" style="228" customWidth="1"/>
    <col min="13" max="13" width="6.140625" style="228" customWidth="1"/>
    <col min="14" max="14" width="6.85546875" style="228" customWidth="1"/>
    <col min="15" max="15" width="6.28515625" style="228" customWidth="1"/>
    <col min="16" max="16" width="5" style="228" customWidth="1"/>
    <col min="17" max="17" width="6" style="228" customWidth="1"/>
    <col min="18" max="18" width="5.5703125" style="228" customWidth="1"/>
    <col min="19" max="19" width="5.28515625" style="229" customWidth="1"/>
    <col min="20" max="20" width="5.28515625" style="230" customWidth="1"/>
    <col min="21" max="21" width="8.7109375" style="230" customWidth="1"/>
    <col min="22" max="22" width="51.7109375" style="231" customWidth="1"/>
    <col min="23" max="23" width="43.7109375" style="231" customWidth="1"/>
    <col min="24" max="25" width="9.140625" style="225"/>
  </cols>
  <sheetData>
    <row r="1" spans="1:25" ht="19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4"/>
    </row>
    <row r="2" spans="1:25" ht="19.5" customHeight="1" thickBot="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8"/>
      <c r="X2" s="4"/>
      <c r="Y2" s="4"/>
    </row>
    <row r="3" spans="1:25" ht="15" customHeight="1" x14ac:dyDescent="0.25">
      <c r="A3" s="9" t="s">
        <v>2</v>
      </c>
      <c r="B3" s="10" t="s">
        <v>3</v>
      </c>
      <c r="C3" s="11" t="s">
        <v>4</v>
      </c>
      <c r="D3" s="12"/>
      <c r="E3" s="13"/>
      <c r="F3" s="14" t="s">
        <v>5</v>
      </c>
      <c r="G3" s="15"/>
      <c r="H3" s="16" t="s">
        <v>6</v>
      </c>
      <c r="I3" s="17" t="s">
        <v>7</v>
      </c>
      <c r="J3" s="18"/>
      <c r="K3" s="18"/>
      <c r="L3" s="19"/>
      <c r="M3" s="17" t="s">
        <v>8</v>
      </c>
      <c r="N3" s="18"/>
      <c r="O3" s="18"/>
      <c r="P3" s="19"/>
      <c r="Q3" s="17" t="s">
        <v>9</v>
      </c>
      <c r="R3" s="18"/>
      <c r="S3" s="18"/>
      <c r="T3" s="19"/>
      <c r="U3" s="20" t="s">
        <v>10</v>
      </c>
      <c r="V3" s="21" t="s">
        <v>11</v>
      </c>
      <c r="W3" s="22" t="s">
        <v>12</v>
      </c>
      <c r="X3" s="4"/>
      <c r="Y3" s="4"/>
    </row>
    <row r="4" spans="1:25" ht="15" customHeight="1" x14ac:dyDescent="0.25">
      <c r="A4" s="23"/>
      <c r="B4" s="24"/>
      <c r="C4" s="25"/>
      <c r="D4" s="26"/>
      <c r="E4" s="27"/>
      <c r="F4" s="28"/>
      <c r="G4" s="29"/>
      <c r="H4" s="30"/>
      <c r="I4" s="31"/>
      <c r="J4" s="32"/>
      <c r="K4" s="32"/>
      <c r="L4" s="33"/>
      <c r="M4" s="34"/>
      <c r="N4" s="35"/>
      <c r="O4" s="35"/>
      <c r="P4" s="36"/>
      <c r="Q4" s="34"/>
      <c r="R4" s="35"/>
      <c r="S4" s="35"/>
      <c r="T4" s="36"/>
      <c r="U4" s="37"/>
      <c r="V4" s="38"/>
      <c r="W4" s="39"/>
      <c r="X4" s="4"/>
      <c r="Y4" s="4"/>
    </row>
    <row r="5" spans="1:25" ht="16.5" customHeight="1" thickBot="1" x14ac:dyDescent="0.3">
      <c r="A5" s="23"/>
      <c r="B5" s="24"/>
      <c r="C5" s="40" t="s">
        <v>13</v>
      </c>
      <c r="D5" s="41"/>
      <c r="E5" s="42" t="s">
        <v>14</v>
      </c>
      <c r="F5" s="40" t="s">
        <v>13</v>
      </c>
      <c r="G5" s="41"/>
      <c r="H5" s="30"/>
      <c r="I5" s="31"/>
      <c r="J5" s="32"/>
      <c r="K5" s="32"/>
      <c r="L5" s="33"/>
      <c r="M5" s="43" t="s">
        <v>15</v>
      </c>
      <c r="N5" s="44"/>
      <c r="O5" s="44"/>
      <c r="P5" s="45"/>
      <c r="Q5" s="43" t="s">
        <v>15</v>
      </c>
      <c r="R5" s="44"/>
      <c r="S5" s="44"/>
      <c r="T5" s="45"/>
      <c r="U5" s="37"/>
      <c r="V5" s="38"/>
      <c r="W5" s="39"/>
      <c r="X5" s="4"/>
      <c r="Y5" s="4"/>
    </row>
    <row r="6" spans="1:25" ht="16.5" thickBot="1" x14ac:dyDescent="0.3">
      <c r="A6" s="46"/>
      <c r="B6" s="47"/>
      <c r="C6" s="48">
        <v>1</v>
      </c>
      <c r="D6" s="49">
        <v>2</v>
      </c>
      <c r="E6" s="50"/>
      <c r="F6" s="51">
        <v>1</v>
      </c>
      <c r="G6" s="52">
        <v>2</v>
      </c>
      <c r="H6" s="53"/>
      <c r="I6" s="48" t="s">
        <v>16</v>
      </c>
      <c r="J6" s="54" t="s">
        <v>17</v>
      </c>
      <c r="K6" s="54" t="s">
        <v>18</v>
      </c>
      <c r="L6" s="55" t="s">
        <v>19</v>
      </c>
      <c r="M6" s="48" t="s">
        <v>16</v>
      </c>
      <c r="N6" s="54" t="s">
        <v>17</v>
      </c>
      <c r="O6" s="54" t="s">
        <v>18</v>
      </c>
      <c r="P6" s="56" t="s">
        <v>19</v>
      </c>
      <c r="Q6" s="48" t="s">
        <v>16</v>
      </c>
      <c r="R6" s="54" t="s">
        <v>17</v>
      </c>
      <c r="S6" s="54" t="s">
        <v>18</v>
      </c>
      <c r="T6" s="57" t="s">
        <v>19</v>
      </c>
      <c r="U6" s="58"/>
      <c r="V6" s="59"/>
      <c r="W6" s="60"/>
      <c r="X6" s="4"/>
      <c r="Y6" s="4"/>
    </row>
    <row r="7" spans="1:25" ht="39" thickBot="1" x14ac:dyDescent="0.3">
      <c r="A7" s="61">
        <v>1</v>
      </c>
      <c r="B7" s="62" t="s">
        <v>20</v>
      </c>
      <c r="C7" s="63">
        <v>3</v>
      </c>
      <c r="D7" s="64"/>
      <c r="E7" s="65">
        <f>SUM(C7:D7)</f>
        <v>3</v>
      </c>
      <c r="F7" s="66" t="s">
        <v>21</v>
      </c>
      <c r="G7" s="67"/>
      <c r="H7" s="68">
        <f>SUM(I7:L7)</f>
        <v>40</v>
      </c>
      <c r="I7" s="69">
        <f>M7+Q7</f>
        <v>15</v>
      </c>
      <c r="J7" s="70">
        <f>N7+R7</f>
        <v>0</v>
      </c>
      <c r="K7" s="70">
        <f>O7+S7</f>
        <v>25</v>
      </c>
      <c r="L7" s="64">
        <f>P7+T7</f>
        <v>0</v>
      </c>
      <c r="M7" s="71">
        <v>15</v>
      </c>
      <c r="N7" s="72"/>
      <c r="O7" s="72">
        <v>25</v>
      </c>
      <c r="P7" s="73"/>
      <c r="Q7" s="69"/>
      <c r="R7" s="70"/>
      <c r="S7" s="70"/>
      <c r="T7" s="64"/>
      <c r="U7" s="74" t="s">
        <v>22</v>
      </c>
      <c r="V7" s="75" t="s">
        <v>23</v>
      </c>
      <c r="W7" s="76" t="s">
        <v>24</v>
      </c>
      <c r="X7" s="77"/>
      <c r="Y7" s="77"/>
    </row>
    <row r="8" spans="1:25" ht="39" thickBot="1" x14ac:dyDescent="0.3">
      <c r="A8" s="61">
        <v>2</v>
      </c>
      <c r="B8" s="78" t="s">
        <v>25</v>
      </c>
      <c r="C8" s="79">
        <v>3</v>
      </c>
      <c r="D8" s="80"/>
      <c r="E8" s="65">
        <f t="shared" ref="E8:E19" si="0">SUM(C8:D8)</f>
        <v>3</v>
      </c>
      <c r="F8" s="81" t="s">
        <v>21</v>
      </c>
      <c r="G8" s="82"/>
      <c r="H8" s="68">
        <f t="shared" ref="H8:H26" si="1">SUM(I8:L8)</f>
        <v>40</v>
      </c>
      <c r="I8" s="69">
        <f t="shared" ref="I8:L23" si="2">M8+Q8</f>
        <v>6</v>
      </c>
      <c r="J8" s="70">
        <f t="shared" si="2"/>
        <v>11</v>
      </c>
      <c r="K8" s="70">
        <f t="shared" si="2"/>
        <v>23</v>
      </c>
      <c r="L8" s="64">
        <f t="shared" si="2"/>
        <v>0</v>
      </c>
      <c r="M8" s="79">
        <v>6</v>
      </c>
      <c r="N8" s="83">
        <v>11</v>
      </c>
      <c r="O8" s="83">
        <v>23</v>
      </c>
      <c r="P8" s="84"/>
      <c r="Q8" s="85"/>
      <c r="R8" s="86"/>
      <c r="S8" s="86"/>
      <c r="T8" s="80"/>
      <c r="U8" s="74" t="s">
        <v>22</v>
      </c>
      <c r="V8" s="87" t="s">
        <v>26</v>
      </c>
      <c r="W8" s="88" t="s">
        <v>27</v>
      </c>
      <c r="X8" s="77"/>
      <c r="Y8" s="77"/>
    </row>
    <row r="9" spans="1:25" ht="29.25" thickBot="1" x14ac:dyDescent="0.3">
      <c r="A9" s="61">
        <v>3</v>
      </c>
      <c r="B9" s="89" t="s">
        <v>28</v>
      </c>
      <c r="C9" s="90">
        <v>2</v>
      </c>
      <c r="D9" s="80"/>
      <c r="E9" s="65">
        <f t="shared" si="0"/>
        <v>2</v>
      </c>
      <c r="F9" s="91" t="s">
        <v>29</v>
      </c>
      <c r="G9" s="82"/>
      <c r="H9" s="68">
        <f t="shared" si="1"/>
        <v>30</v>
      </c>
      <c r="I9" s="69">
        <f t="shared" si="2"/>
        <v>0</v>
      </c>
      <c r="J9" s="70">
        <f t="shared" si="2"/>
        <v>30</v>
      </c>
      <c r="K9" s="70">
        <f t="shared" si="2"/>
        <v>0</v>
      </c>
      <c r="L9" s="64">
        <f t="shared" si="2"/>
        <v>0</v>
      </c>
      <c r="M9" s="79"/>
      <c r="N9" s="83">
        <v>30</v>
      </c>
      <c r="O9" s="83"/>
      <c r="P9" s="84"/>
      <c r="Q9" s="85"/>
      <c r="R9" s="86"/>
      <c r="S9" s="86"/>
      <c r="T9" s="80"/>
      <c r="U9" s="61"/>
      <c r="V9" s="92" t="s">
        <v>30</v>
      </c>
      <c r="W9" s="88" t="s">
        <v>31</v>
      </c>
      <c r="X9" s="77"/>
      <c r="Y9" s="77"/>
    </row>
    <row r="10" spans="1:25" ht="29.25" thickBot="1" x14ac:dyDescent="0.3">
      <c r="A10" s="61">
        <v>4</v>
      </c>
      <c r="B10" s="78" t="s">
        <v>32</v>
      </c>
      <c r="C10" s="90"/>
      <c r="D10" s="80"/>
      <c r="E10" s="65">
        <f t="shared" si="0"/>
        <v>0</v>
      </c>
      <c r="F10" s="93" t="s">
        <v>33</v>
      </c>
      <c r="G10" s="82"/>
      <c r="H10" s="68">
        <f t="shared" si="1"/>
        <v>4</v>
      </c>
      <c r="I10" s="69">
        <f t="shared" si="2"/>
        <v>4</v>
      </c>
      <c r="J10" s="70">
        <f t="shared" si="2"/>
        <v>0</v>
      </c>
      <c r="K10" s="70">
        <f t="shared" si="2"/>
        <v>0</v>
      </c>
      <c r="L10" s="64">
        <f t="shared" si="2"/>
        <v>0</v>
      </c>
      <c r="M10" s="79">
        <v>4</v>
      </c>
      <c r="N10" s="83"/>
      <c r="O10" s="83"/>
      <c r="P10" s="84"/>
      <c r="Q10" s="85"/>
      <c r="R10" s="86"/>
      <c r="S10" s="86"/>
      <c r="T10" s="80"/>
      <c r="U10" s="61"/>
      <c r="V10" s="94" t="s">
        <v>34</v>
      </c>
      <c r="W10" s="95" t="s">
        <v>35</v>
      </c>
      <c r="X10" s="77"/>
      <c r="Y10" s="77"/>
    </row>
    <row r="11" spans="1:25" ht="39" thickBot="1" x14ac:dyDescent="0.3">
      <c r="A11" s="96">
        <v>5</v>
      </c>
      <c r="B11" s="78" t="s">
        <v>36</v>
      </c>
      <c r="C11" s="90">
        <v>0.5</v>
      </c>
      <c r="D11" s="80"/>
      <c r="E11" s="65">
        <f t="shared" si="0"/>
        <v>0.5</v>
      </c>
      <c r="F11" s="81" t="s">
        <v>21</v>
      </c>
      <c r="G11" s="82"/>
      <c r="H11" s="68">
        <f t="shared" si="1"/>
        <v>10</v>
      </c>
      <c r="I11" s="69">
        <f t="shared" si="2"/>
        <v>0</v>
      </c>
      <c r="J11" s="70">
        <f t="shared" si="2"/>
        <v>2</v>
      </c>
      <c r="K11" s="70">
        <f t="shared" si="2"/>
        <v>8</v>
      </c>
      <c r="L11" s="64">
        <f t="shared" si="2"/>
        <v>0</v>
      </c>
      <c r="M11" s="97"/>
      <c r="N11" s="83">
        <v>2</v>
      </c>
      <c r="O11" s="83">
        <v>8</v>
      </c>
      <c r="P11" s="84"/>
      <c r="Q11" s="85"/>
      <c r="R11" s="86"/>
      <c r="S11" s="86"/>
      <c r="T11" s="80"/>
      <c r="U11" s="74">
        <v>12</v>
      </c>
      <c r="V11" s="98" t="s">
        <v>37</v>
      </c>
      <c r="W11" s="95" t="s">
        <v>38</v>
      </c>
      <c r="X11" s="99"/>
      <c r="Y11" s="99"/>
    </row>
    <row r="12" spans="1:25" ht="39" thickBot="1" x14ac:dyDescent="0.3">
      <c r="A12" s="100"/>
      <c r="B12" s="78" t="s">
        <v>36</v>
      </c>
      <c r="C12" s="85">
        <v>0.5</v>
      </c>
      <c r="D12" s="80"/>
      <c r="E12" s="65">
        <f t="shared" si="0"/>
        <v>0.5</v>
      </c>
      <c r="F12" s="81" t="s">
        <v>21</v>
      </c>
      <c r="G12" s="82"/>
      <c r="H12" s="68">
        <f t="shared" si="1"/>
        <v>6</v>
      </c>
      <c r="I12" s="69">
        <f t="shared" si="2"/>
        <v>0</v>
      </c>
      <c r="J12" s="70">
        <f t="shared" si="2"/>
        <v>0</v>
      </c>
      <c r="K12" s="70">
        <f t="shared" si="2"/>
        <v>6</v>
      </c>
      <c r="L12" s="64">
        <f t="shared" si="2"/>
        <v>0</v>
      </c>
      <c r="M12" s="101"/>
      <c r="N12" s="86"/>
      <c r="O12" s="86">
        <v>6</v>
      </c>
      <c r="P12" s="80"/>
      <c r="Q12" s="85"/>
      <c r="R12" s="86"/>
      <c r="S12" s="86"/>
      <c r="T12" s="80"/>
      <c r="U12" s="102">
        <v>12</v>
      </c>
      <c r="V12" s="103" t="s">
        <v>39</v>
      </c>
      <c r="W12" s="88" t="s">
        <v>40</v>
      </c>
      <c r="X12" s="77"/>
      <c r="Y12" s="77"/>
    </row>
    <row r="13" spans="1:25" ht="39" thickBot="1" x14ac:dyDescent="0.3">
      <c r="A13" s="61">
        <v>6</v>
      </c>
      <c r="B13" s="78" t="s">
        <v>41</v>
      </c>
      <c r="C13" s="90">
        <v>1</v>
      </c>
      <c r="D13" s="80"/>
      <c r="E13" s="65">
        <f>SUM(C13:D13)</f>
        <v>1</v>
      </c>
      <c r="F13" s="81" t="s">
        <v>21</v>
      </c>
      <c r="G13" s="82"/>
      <c r="H13" s="68">
        <f t="shared" si="1"/>
        <v>25</v>
      </c>
      <c r="I13" s="69">
        <f t="shared" si="2"/>
        <v>4</v>
      </c>
      <c r="J13" s="70">
        <f t="shared" si="2"/>
        <v>0</v>
      </c>
      <c r="K13" s="70">
        <f t="shared" si="2"/>
        <v>21</v>
      </c>
      <c r="L13" s="64">
        <f t="shared" si="2"/>
        <v>0</v>
      </c>
      <c r="M13" s="104">
        <v>4</v>
      </c>
      <c r="N13" s="105"/>
      <c r="O13" s="105">
        <v>21</v>
      </c>
      <c r="P13" s="84"/>
      <c r="Q13" s="85"/>
      <c r="R13" s="86"/>
      <c r="S13" s="86"/>
      <c r="T13" s="80"/>
      <c r="U13" s="74">
        <v>15</v>
      </c>
      <c r="V13" s="87" t="s">
        <v>42</v>
      </c>
      <c r="W13" s="106" t="s">
        <v>43</v>
      </c>
      <c r="X13" s="99"/>
      <c r="Y13" s="99"/>
    </row>
    <row r="14" spans="1:25" ht="29.25" thickBot="1" x14ac:dyDescent="0.3">
      <c r="A14" s="61">
        <v>7</v>
      </c>
      <c r="B14" s="107" t="s">
        <v>44</v>
      </c>
      <c r="C14" s="90"/>
      <c r="D14" s="80"/>
      <c r="E14" s="65">
        <f t="shared" si="0"/>
        <v>0</v>
      </c>
      <c r="F14" s="93" t="s">
        <v>33</v>
      </c>
      <c r="G14" s="82"/>
      <c r="H14" s="68">
        <f t="shared" si="1"/>
        <v>5</v>
      </c>
      <c r="I14" s="69">
        <f t="shared" si="2"/>
        <v>0</v>
      </c>
      <c r="J14" s="70">
        <f t="shared" si="2"/>
        <v>5</v>
      </c>
      <c r="K14" s="70">
        <f t="shared" si="2"/>
        <v>0</v>
      </c>
      <c r="L14" s="64">
        <f t="shared" si="2"/>
        <v>0</v>
      </c>
      <c r="M14" s="90"/>
      <c r="N14" s="105">
        <v>5</v>
      </c>
      <c r="O14" s="105"/>
      <c r="P14" s="84"/>
      <c r="Q14" s="85"/>
      <c r="R14" s="86"/>
      <c r="S14" s="86"/>
      <c r="T14" s="80"/>
      <c r="U14" s="61"/>
      <c r="V14" s="103" t="s">
        <v>45</v>
      </c>
      <c r="W14" s="106" t="s">
        <v>46</v>
      </c>
      <c r="X14" s="108"/>
      <c r="Y14" s="108"/>
    </row>
    <row r="15" spans="1:25" ht="39" thickBot="1" x14ac:dyDescent="0.3">
      <c r="A15" s="61">
        <v>8</v>
      </c>
      <c r="B15" s="109" t="s">
        <v>47</v>
      </c>
      <c r="C15" s="110">
        <v>1</v>
      </c>
      <c r="D15" s="111"/>
      <c r="E15" s="112">
        <f>SUM(C15:D15)</f>
        <v>1</v>
      </c>
      <c r="F15" s="81" t="s">
        <v>21</v>
      </c>
      <c r="G15" s="82"/>
      <c r="H15" s="68">
        <f t="shared" si="1"/>
        <v>25</v>
      </c>
      <c r="I15" s="69">
        <f t="shared" si="2"/>
        <v>0</v>
      </c>
      <c r="J15" s="70">
        <f t="shared" si="2"/>
        <v>5</v>
      </c>
      <c r="K15" s="70">
        <f t="shared" si="2"/>
        <v>20</v>
      </c>
      <c r="L15" s="64">
        <f t="shared" si="2"/>
        <v>0</v>
      </c>
      <c r="M15" s="113"/>
      <c r="N15" s="114">
        <v>5</v>
      </c>
      <c r="O15" s="114">
        <v>20</v>
      </c>
      <c r="P15" s="115"/>
      <c r="Q15" s="85"/>
      <c r="R15" s="116"/>
      <c r="S15" s="86"/>
      <c r="T15" s="111"/>
      <c r="U15" s="74" t="s">
        <v>22</v>
      </c>
      <c r="V15" s="92" t="s">
        <v>48</v>
      </c>
      <c r="W15" s="88" t="s">
        <v>49</v>
      </c>
      <c r="X15" s="99"/>
      <c r="Y15" s="99"/>
    </row>
    <row r="16" spans="1:25" ht="29.25" thickBot="1" x14ac:dyDescent="0.3">
      <c r="A16" s="61">
        <v>9</v>
      </c>
      <c r="B16" s="78" t="s">
        <v>50</v>
      </c>
      <c r="C16" s="90"/>
      <c r="D16" s="117"/>
      <c r="E16" s="65">
        <f>SUM(C16:D16)</f>
        <v>0</v>
      </c>
      <c r="F16" s="93" t="s">
        <v>33</v>
      </c>
      <c r="G16" s="118" t="s">
        <v>33</v>
      </c>
      <c r="H16" s="68">
        <f t="shared" si="1"/>
        <v>60</v>
      </c>
      <c r="I16" s="69">
        <f t="shared" si="2"/>
        <v>0</v>
      </c>
      <c r="J16" s="70">
        <f t="shared" si="2"/>
        <v>0</v>
      </c>
      <c r="K16" s="70">
        <f t="shared" si="2"/>
        <v>60</v>
      </c>
      <c r="L16" s="64">
        <f t="shared" si="2"/>
        <v>0</v>
      </c>
      <c r="M16" s="90"/>
      <c r="N16" s="105"/>
      <c r="O16" s="105">
        <v>30</v>
      </c>
      <c r="P16" s="84"/>
      <c r="Q16" s="90"/>
      <c r="R16" s="105"/>
      <c r="S16" s="119">
        <v>30</v>
      </c>
      <c r="T16" s="111"/>
      <c r="U16" s="74" t="s">
        <v>51</v>
      </c>
      <c r="V16" s="120" t="s">
        <v>52</v>
      </c>
      <c r="W16" s="106" t="s">
        <v>53</v>
      </c>
      <c r="X16" s="99"/>
      <c r="Y16" s="99"/>
    </row>
    <row r="17" spans="1:25" ht="29.25" thickBot="1" x14ac:dyDescent="0.3">
      <c r="A17" s="61">
        <v>10</v>
      </c>
      <c r="B17" s="89" t="s">
        <v>54</v>
      </c>
      <c r="C17" s="90">
        <v>8</v>
      </c>
      <c r="D17" s="117">
        <v>9</v>
      </c>
      <c r="E17" s="65">
        <f t="shared" si="0"/>
        <v>17</v>
      </c>
      <c r="F17" s="93" t="s">
        <v>33</v>
      </c>
      <c r="G17" s="121" t="s">
        <v>29</v>
      </c>
      <c r="H17" s="68">
        <f t="shared" si="1"/>
        <v>135</v>
      </c>
      <c r="I17" s="69">
        <f t="shared" si="2"/>
        <v>40</v>
      </c>
      <c r="J17" s="70">
        <f t="shared" si="2"/>
        <v>0</v>
      </c>
      <c r="K17" s="70">
        <f t="shared" si="2"/>
        <v>95</v>
      </c>
      <c r="L17" s="64">
        <f t="shared" si="2"/>
        <v>0</v>
      </c>
      <c r="M17" s="90">
        <v>20</v>
      </c>
      <c r="N17" s="105"/>
      <c r="O17" s="105">
        <v>50</v>
      </c>
      <c r="P17" s="84"/>
      <c r="Q17" s="90">
        <v>20</v>
      </c>
      <c r="R17" s="105"/>
      <c r="S17" s="119">
        <v>45</v>
      </c>
      <c r="T17" s="80"/>
      <c r="U17" s="74">
        <v>15</v>
      </c>
      <c r="V17" s="103" t="s">
        <v>55</v>
      </c>
      <c r="W17" s="88" t="s">
        <v>56</v>
      </c>
      <c r="X17" s="108"/>
      <c r="Y17" s="108"/>
    </row>
    <row r="18" spans="1:25" ht="33.75" thickBot="1" x14ac:dyDescent="0.3">
      <c r="A18" s="61">
        <v>11</v>
      </c>
      <c r="B18" s="89" t="s">
        <v>57</v>
      </c>
      <c r="C18" s="90">
        <v>6</v>
      </c>
      <c r="D18" s="117">
        <v>7</v>
      </c>
      <c r="E18" s="65">
        <f t="shared" si="0"/>
        <v>13</v>
      </c>
      <c r="F18" s="93" t="s">
        <v>33</v>
      </c>
      <c r="G18" s="121" t="s">
        <v>29</v>
      </c>
      <c r="H18" s="68">
        <f t="shared" si="1"/>
        <v>90</v>
      </c>
      <c r="I18" s="69">
        <f t="shared" si="2"/>
        <v>20</v>
      </c>
      <c r="J18" s="70">
        <f t="shared" si="2"/>
        <v>10</v>
      </c>
      <c r="K18" s="70">
        <f t="shared" si="2"/>
        <v>60</v>
      </c>
      <c r="L18" s="64">
        <f t="shared" si="2"/>
        <v>0</v>
      </c>
      <c r="M18" s="90">
        <v>10</v>
      </c>
      <c r="N18" s="105">
        <v>5</v>
      </c>
      <c r="O18" s="105">
        <v>30</v>
      </c>
      <c r="P18" s="84"/>
      <c r="Q18" s="90">
        <v>10</v>
      </c>
      <c r="R18" s="105">
        <v>5</v>
      </c>
      <c r="S18" s="119">
        <v>30</v>
      </c>
      <c r="T18" s="80"/>
      <c r="U18" s="74" t="s">
        <v>22</v>
      </c>
      <c r="V18" s="103" t="s">
        <v>58</v>
      </c>
      <c r="W18" s="88" t="s">
        <v>59</v>
      </c>
      <c r="X18" s="108"/>
      <c r="Y18" s="108"/>
    </row>
    <row r="19" spans="1:25" ht="39" thickBot="1" x14ac:dyDescent="0.3">
      <c r="A19" s="61">
        <v>12</v>
      </c>
      <c r="B19" s="78" t="s">
        <v>60</v>
      </c>
      <c r="C19" s="90">
        <v>2</v>
      </c>
      <c r="D19" s="117">
        <v>2</v>
      </c>
      <c r="E19" s="65">
        <f t="shared" si="0"/>
        <v>4</v>
      </c>
      <c r="F19" s="93" t="s">
        <v>33</v>
      </c>
      <c r="G19" s="122" t="s">
        <v>21</v>
      </c>
      <c r="H19" s="68">
        <f t="shared" si="1"/>
        <v>90</v>
      </c>
      <c r="I19" s="69">
        <f t="shared" si="2"/>
        <v>0</v>
      </c>
      <c r="J19" s="70">
        <f t="shared" si="2"/>
        <v>0</v>
      </c>
      <c r="K19" s="70">
        <f t="shared" si="2"/>
        <v>90</v>
      </c>
      <c r="L19" s="64">
        <f t="shared" si="2"/>
        <v>0</v>
      </c>
      <c r="M19" s="90"/>
      <c r="N19" s="105"/>
      <c r="O19" s="105">
        <v>60</v>
      </c>
      <c r="P19" s="84"/>
      <c r="Q19" s="90"/>
      <c r="R19" s="105"/>
      <c r="S19" s="119">
        <v>30</v>
      </c>
      <c r="T19" s="80"/>
      <c r="U19" s="74" t="s">
        <v>51</v>
      </c>
      <c r="V19" s="103" t="s">
        <v>61</v>
      </c>
      <c r="W19" s="123" t="s">
        <v>62</v>
      </c>
      <c r="X19" s="108"/>
      <c r="Y19" s="108"/>
    </row>
    <row r="20" spans="1:25" ht="33.75" thickBot="1" x14ac:dyDescent="0.3">
      <c r="A20" s="61">
        <v>13</v>
      </c>
      <c r="B20" s="89" t="s">
        <v>63</v>
      </c>
      <c r="C20" s="90"/>
      <c r="D20" s="117">
        <v>2</v>
      </c>
      <c r="E20" s="112">
        <f>SUM(C20:D20)</f>
        <v>2</v>
      </c>
      <c r="F20" s="124"/>
      <c r="G20" s="121" t="s">
        <v>29</v>
      </c>
      <c r="H20" s="68">
        <f t="shared" si="1"/>
        <v>30</v>
      </c>
      <c r="I20" s="69">
        <f t="shared" si="2"/>
        <v>0</v>
      </c>
      <c r="J20" s="70">
        <f t="shared" si="2"/>
        <v>5</v>
      </c>
      <c r="K20" s="70">
        <f t="shared" si="2"/>
        <v>25</v>
      </c>
      <c r="L20" s="64">
        <f t="shared" si="2"/>
        <v>0</v>
      </c>
      <c r="M20" s="90"/>
      <c r="N20" s="105"/>
      <c r="O20" s="105"/>
      <c r="P20" s="125"/>
      <c r="Q20" s="90"/>
      <c r="R20" s="105">
        <v>5</v>
      </c>
      <c r="S20" s="119">
        <v>25</v>
      </c>
      <c r="T20" s="80"/>
      <c r="U20" s="74">
        <v>8</v>
      </c>
      <c r="V20" s="126" t="s">
        <v>64</v>
      </c>
      <c r="W20" s="88" t="s">
        <v>65</v>
      </c>
      <c r="X20" s="99"/>
      <c r="Y20" s="99"/>
    </row>
    <row r="21" spans="1:25" ht="32.25" thickBot="1" x14ac:dyDescent="0.3">
      <c r="A21" s="61">
        <v>14</v>
      </c>
      <c r="B21" s="89" t="s">
        <v>66</v>
      </c>
      <c r="C21" s="79"/>
      <c r="D21" s="127">
        <v>3</v>
      </c>
      <c r="E21" s="128">
        <f>SUM(C21:D21)</f>
        <v>3</v>
      </c>
      <c r="F21" s="124"/>
      <c r="G21" s="121" t="s">
        <v>29</v>
      </c>
      <c r="H21" s="68">
        <f t="shared" si="1"/>
        <v>45</v>
      </c>
      <c r="I21" s="69">
        <f t="shared" si="2"/>
        <v>5</v>
      </c>
      <c r="J21" s="70">
        <f t="shared" si="2"/>
        <v>10</v>
      </c>
      <c r="K21" s="70">
        <f t="shared" si="2"/>
        <v>30</v>
      </c>
      <c r="L21" s="64">
        <f t="shared" si="2"/>
        <v>0</v>
      </c>
      <c r="M21" s="79"/>
      <c r="N21" s="83"/>
      <c r="O21" s="83"/>
      <c r="P21" s="125"/>
      <c r="Q21" s="129">
        <v>5</v>
      </c>
      <c r="R21" s="130">
        <v>10</v>
      </c>
      <c r="S21" s="130">
        <v>30</v>
      </c>
      <c r="T21" s="80"/>
      <c r="U21" s="74">
        <v>12</v>
      </c>
      <c r="V21" s="103" t="s">
        <v>67</v>
      </c>
      <c r="W21" s="131" t="s">
        <v>68</v>
      </c>
      <c r="X21" s="99"/>
      <c r="Y21" s="99"/>
    </row>
    <row r="22" spans="1:25" ht="39" thickBot="1" x14ac:dyDescent="0.3">
      <c r="A22" s="61">
        <v>15</v>
      </c>
      <c r="B22" s="78" t="s">
        <v>69</v>
      </c>
      <c r="C22" s="79"/>
      <c r="D22" s="127">
        <v>1</v>
      </c>
      <c r="E22" s="112">
        <f>SUM(C22:D22)</f>
        <v>1</v>
      </c>
      <c r="F22" s="124"/>
      <c r="G22" s="122" t="s">
        <v>21</v>
      </c>
      <c r="H22" s="68">
        <f t="shared" si="1"/>
        <v>10</v>
      </c>
      <c r="I22" s="69">
        <f t="shared" si="2"/>
        <v>0</v>
      </c>
      <c r="J22" s="70">
        <f t="shared" si="2"/>
        <v>0</v>
      </c>
      <c r="K22" s="70">
        <f t="shared" si="2"/>
        <v>10</v>
      </c>
      <c r="L22" s="64">
        <f t="shared" si="2"/>
        <v>0</v>
      </c>
      <c r="M22" s="79"/>
      <c r="N22" s="83"/>
      <c r="O22" s="83"/>
      <c r="P22" s="125"/>
      <c r="Q22" s="129"/>
      <c r="R22" s="130"/>
      <c r="S22" s="132">
        <v>10</v>
      </c>
      <c r="T22" s="80"/>
      <c r="U22" s="74" t="s">
        <v>22</v>
      </c>
      <c r="V22" s="92" t="s">
        <v>48</v>
      </c>
      <c r="W22" s="88" t="s">
        <v>49</v>
      </c>
      <c r="X22" s="99"/>
      <c r="Y22" s="99"/>
    </row>
    <row r="23" spans="1:25" ht="39" thickBot="1" x14ac:dyDescent="0.3">
      <c r="A23" s="61">
        <v>16</v>
      </c>
      <c r="B23" s="78" t="s">
        <v>70</v>
      </c>
      <c r="C23" s="90"/>
      <c r="D23" s="117">
        <v>1</v>
      </c>
      <c r="E23" s="65">
        <f t="shared" ref="E23" si="3">SUM(C23:D23)</f>
        <v>1</v>
      </c>
      <c r="F23" s="124"/>
      <c r="G23" s="122" t="s">
        <v>21</v>
      </c>
      <c r="H23" s="68">
        <f t="shared" si="1"/>
        <v>25</v>
      </c>
      <c r="I23" s="69">
        <f t="shared" si="2"/>
        <v>0</v>
      </c>
      <c r="J23" s="70">
        <f t="shared" si="2"/>
        <v>15</v>
      </c>
      <c r="K23" s="70">
        <f t="shared" si="2"/>
        <v>10</v>
      </c>
      <c r="L23" s="64">
        <f t="shared" si="2"/>
        <v>0</v>
      </c>
      <c r="M23" s="90"/>
      <c r="N23" s="105"/>
      <c r="O23" s="105"/>
      <c r="P23" s="84"/>
      <c r="Q23" s="90"/>
      <c r="R23" s="105">
        <v>15</v>
      </c>
      <c r="S23" s="119">
        <v>10</v>
      </c>
      <c r="T23" s="80"/>
      <c r="U23" s="74" t="s">
        <v>22</v>
      </c>
      <c r="V23" s="92" t="s">
        <v>48</v>
      </c>
      <c r="W23" s="88" t="s">
        <v>49</v>
      </c>
      <c r="X23" s="99"/>
      <c r="Y23" s="99"/>
    </row>
    <row r="24" spans="1:25" ht="39" thickBot="1" x14ac:dyDescent="0.3">
      <c r="A24" s="61">
        <v>17</v>
      </c>
      <c r="B24" s="133" t="s">
        <v>71</v>
      </c>
      <c r="C24" s="134"/>
      <c r="D24" s="111">
        <v>1</v>
      </c>
      <c r="E24" s="112">
        <f>C24+D24</f>
        <v>1</v>
      </c>
      <c r="F24" s="135"/>
      <c r="G24" s="122" t="s">
        <v>21</v>
      </c>
      <c r="H24" s="68">
        <f t="shared" si="1"/>
        <v>25</v>
      </c>
      <c r="I24" s="69">
        <f t="shared" ref="I24:L26" si="4">M24+Q24</f>
        <v>0</v>
      </c>
      <c r="J24" s="70">
        <f t="shared" si="4"/>
        <v>25</v>
      </c>
      <c r="K24" s="70">
        <f t="shared" si="4"/>
        <v>0</v>
      </c>
      <c r="L24" s="64">
        <f t="shared" si="4"/>
        <v>0</v>
      </c>
      <c r="M24" s="134"/>
      <c r="N24" s="136"/>
      <c r="O24" s="136"/>
      <c r="P24" s="111"/>
      <c r="Q24" s="134"/>
      <c r="R24" s="136">
        <v>25</v>
      </c>
      <c r="S24" s="136"/>
      <c r="T24" s="111"/>
      <c r="U24" s="61"/>
      <c r="V24" s="137"/>
      <c r="W24" s="138"/>
      <c r="X24" s="77"/>
      <c r="Y24" s="77"/>
    </row>
    <row r="25" spans="1:25" ht="39" thickBot="1" x14ac:dyDescent="0.3">
      <c r="A25" s="61">
        <v>18</v>
      </c>
      <c r="B25" s="78" t="s">
        <v>72</v>
      </c>
      <c r="C25" s="79"/>
      <c r="D25" s="80">
        <v>3</v>
      </c>
      <c r="E25" s="65">
        <f t="shared" ref="E25:E26" si="5">SUM(C25:D25)</f>
        <v>3</v>
      </c>
      <c r="F25" s="139"/>
      <c r="G25" s="140" t="s">
        <v>21</v>
      </c>
      <c r="H25" s="68">
        <f t="shared" si="1"/>
        <v>40</v>
      </c>
      <c r="I25" s="69">
        <f t="shared" si="4"/>
        <v>10</v>
      </c>
      <c r="J25" s="70">
        <f t="shared" si="4"/>
        <v>0</v>
      </c>
      <c r="K25" s="70">
        <f t="shared" si="4"/>
        <v>30</v>
      </c>
      <c r="L25" s="64">
        <f t="shared" si="4"/>
        <v>0</v>
      </c>
      <c r="M25" s="79"/>
      <c r="N25" s="83"/>
      <c r="O25" s="83"/>
      <c r="P25" s="84"/>
      <c r="Q25" s="85">
        <v>10</v>
      </c>
      <c r="R25" s="86"/>
      <c r="S25" s="86">
        <v>30</v>
      </c>
      <c r="T25" s="80"/>
      <c r="U25" s="74" t="s">
        <v>22</v>
      </c>
      <c r="V25" s="92" t="s">
        <v>73</v>
      </c>
      <c r="W25" s="88" t="s">
        <v>74</v>
      </c>
      <c r="X25" s="77"/>
      <c r="Y25" s="77"/>
    </row>
    <row r="26" spans="1:25" ht="50.25" thickBot="1" x14ac:dyDescent="0.3">
      <c r="A26" s="61">
        <v>19</v>
      </c>
      <c r="B26" s="141" t="s">
        <v>75</v>
      </c>
      <c r="C26" s="142"/>
      <c r="D26" s="143">
        <v>4</v>
      </c>
      <c r="E26" s="128">
        <f t="shared" si="5"/>
        <v>4</v>
      </c>
      <c r="F26" s="144"/>
      <c r="G26" s="145" t="s">
        <v>33</v>
      </c>
      <c r="H26" s="146">
        <f t="shared" si="1"/>
        <v>120</v>
      </c>
      <c r="I26" s="147">
        <f t="shared" si="4"/>
        <v>0</v>
      </c>
      <c r="J26" s="148">
        <f t="shared" si="4"/>
        <v>0</v>
      </c>
      <c r="K26" s="148">
        <f t="shared" si="4"/>
        <v>0</v>
      </c>
      <c r="L26" s="149">
        <f t="shared" si="4"/>
        <v>120</v>
      </c>
      <c r="M26" s="136"/>
      <c r="N26" s="136"/>
      <c r="O26" s="136"/>
      <c r="P26" s="115"/>
      <c r="Q26" s="134"/>
      <c r="R26" s="116"/>
      <c r="S26" s="150"/>
      <c r="T26" s="111">
        <v>120</v>
      </c>
      <c r="U26" s="61"/>
      <c r="V26" s="87"/>
      <c r="W26" s="106"/>
      <c r="X26" s="99"/>
      <c r="Y26" s="99"/>
    </row>
    <row r="27" spans="1:25" ht="17.25" thickBot="1" x14ac:dyDescent="0.3">
      <c r="A27" s="151"/>
      <c r="B27" s="152" t="s">
        <v>76</v>
      </c>
      <c r="C27" s="153">
        <f>SUM(C7:C26)</f>
        <v>27</v>
      </c>
      <c r="D27" s="153">
        <f>SUM(D7:D26)</f>
        <v>33</v>
      </c>
      <c r="E27" s="153">
        <f>SUM(E7:E26)</f>
        <v>60</v>
      </c>
      <c r="F27" s="154"/>
      <c r="G27" s="155"/>
      <c r="H27" s="156">
        <f t="shared" ref="H27:T27" si="6">SUM(H7:H26)</f>
        <v>855</v>
      </c>
      <c r="I27" s="156">
        <f t="shared" si="6"/>
        <v>104</v>
      </c>
      <c r="J27" s="156">
        <f t="shared" si="6"/>
        <v>118</v>
      </c>
      <c r="K27" s="156">
        <f t="shared" si="6"/>
        <v>513</v>
      </c>
      <c r="L27" s="156">
        <f t="shared" si="6"/>
        <v>120</v>
      </c>
      <c r="M27" s="156">
        <f t="shared" si="6"/>
        <v>59</v>
      </c>
      <c r="N27" s="156">
        <f t="shared" si="6"/>
        <v>58</v>
      </c>
      <c r="O27" s="156">
        <f t="shared" si="6"/>
        <v>273</v>
      </c>
      <c r="P27" s="156">
        <f t="shared" si="6"/>
        <v>0</v>
      </c>
      <c r="Q27" s="156">
        <f t="shared" si="6"/>
        <v>45</v>
      </c>
      <c r="R27" s="156">
        <f t="shared" si="6"/>
        <v>60</v>
      </c>
      <c r="S27" s="156">
        <f t="shared" si="6"/>
        <v>240</v>
      </c>
      <c r="T27" s="156">
        <f t="shared" si="6"/>
        <v>120</v>
      </c>
      <c r="U27" s="157"/>
      <c r="V27" s="158"/>
      <c r="W27" s="159"/>
      <c r="X27" s="99"/>
      <c r="Y27" s="99"/>
    </row>
    <row r="28" spans="1:25" ht="17.25" thickBot="1" x14ac:dyDescent="0.3">
      <c r="A28" s="160"/>
      <c r="B28" s="161"/>
      <c r="C28" s="162"/>
      <c r="D28" s="162"/>
      <c r="E28" s="162"/>
      <c r="F28" s="163"/>
      <c r="G28" s="163"/>
      <c r="H28" s="162"/>
      <c r="I28" s="164">
        <f>SUM(I27:L27)</f>
        <v>855</v>
      </c>
      <c r="J28" s="165"/>
      <c r="K28" s="165"/>
      <c r="L28" s="166"/>
      <c r="M28" s="164">
        <f>SUM(M27:P27)</f>
        <v>390</v>
      </c>
      <c r="N28" s="165"/>
      <c r="O28" s="165"/>
      <c r="P28" s="166"/>
      <c r="Q28" s="164">
        <f>SUM(Q27:T27)</f>
        <v>465</v>
      </c>
      <c r="R28" s="165"/>
      <c r="S28" s="165"/>
      <c r="T28" s="166"/>
      <c r="U28" s="167"/>
      <c r="V28" s="109"/>
      <c r="W28" s="109"/>
      <c r="X28" s="99"/>
      <c r="Y28" s="99"/>
    </row>
    <row r="29" spans="1:25" ht="16.5" x14ac:dyDescent="0.25">
      <c r="A29" s="160"/>
      <c r="B29" s="161"/>
      <c r="C29" s="162"/>
      <c r="D29" s="162"/>
      <c r="E29" s="162"/>
      <c r="F29" s="163"/>
      <c r="G29" s="163"/>
      <c r="H29" s="162"/>
      <c r="I29" s="162"/>
      <c r="J29" s="162"/>
      <c r="K29" s="162"/>
      <c r="L29" s="167"/>
      <c r="M29" s="162"/>
      <c r="N29" s="162"/>
      <c r="O29" s="162"/>
      <c r="P29" s="167"/>
      <c r="Q29" s="162"/>
      <c r="R29" s="162"/>
      <c r="S29" s="162"/>
      <c r="T29" s="167"/>
      <c r="U29" s="167"/>
      <c r="V29" s="109"/>
      <c r="W29" s="109"/>
      <c r="X29" s="99"/>
      <c r="Y29" s="99"/>
    </row>
    <row r="30" spans="1:25" ht="16.5" customHeight="1" thickBot="1" x14ac:dyDescent="0.3">
      <c r="A30" s="168" t="s">
        <v>77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9"/>
      <c r="X30" s="169"/>
      <c r="Y30" s="169"/>
    </row>
    <row r="31" spans="1:25" ht="39" thickBot="1" x14ac:dyDescent="0.3">
      <c r="A31" s="170">
        <v>1</v>
      </c>
      <c r="B31" s="171" t="s">
        <v>78</v>
      </c>
      <c r="C31" s="172"/>
      <c r="D31" s="173">
        <v>1</v>
      </c>
      <c r="E31" s="174">
        <f>SUM(C31:D34)</f>
        <v>1</v>
      </c>
      <c r="F31" s="175"/>
      <c r="G31" s="66" t="s">
        <v>21</v>
      </c>
      <c r="H31" s="176">
        <f>SUM(I31:L31)</f>
        <v>25</v>
      </c>
      <c r="I31" s="147">
        <f t="shared" ref="I31:L34" si="7">M31+Q31</f>
        <v>0</v>
      </c>
      <c r="J31" s="148">
        <f t="shared" si="7"/>
        <v>25</v>
      </c>
      <c r="K31" s="148">
        <f t="shared" si="7"/>
        <v>0</v>
      </c>
      <c r="L31" s="149">
        <f t="shared" si="7"/>
        <v>0</v>
      </c>
      <c r="M31" s="134"/>
      <c r="N31" s="136"/>
      <c r="O31" s="136"/>
      <c r="P31" s="111"/>
      <c r="Q31" s="177"/>
      <c r="R31" s="178">
        <v>25</v>
      </c>
      <c r="S31" s="179"/>
      <c r="T31" s="180"/>
      <c r="U31" s="181"/>
      <c r="V31" s="182" t="s">
        <v>30</v>
      </c>
      <c r="W31" s="183" t="s">
        <v>31</v>
      </c>
      <c r="X31" s="169"/>
      <c r="Y31" s="169"/>
    </row>
    <row r="32" spans="1:25" ht="39" thickBot="1" x14ac:dyDescent="0.3">
      <c r="A32" s="170">
        <v>2</v>
      </c>
      <c r="B32" s="184" t="s">
        <v>79</v>
      </c>
      <c r="C32" s="185"/>
      <c r="D32" s="186"/>
      <c r="E32" s="187"/>
      <c r="F32" s="175"/>
      <c r="G32" s="66" t="s">
        <v>21</v>
      </c>
      <c r="H32" s="176">
        <f t="shared" ref="H32:H34" si="8">SUM(I32:L32)</f>
        <v>25</v>
      </c>
      <c r="I32" s="147">
        <f t="shared" si="7"/>
        <v>0</v>
      </c>
      <c r="J32" s="148">
        <f t="shared" si="7"/>
        <v>25</v>
      </c>
      <c r="K32" s="148">
        <f t="shared" si="7"/>
        <v>0</v>
      </c>
      <c r="L32" s="149">
        <f t="shared" si="7"/>
        <v>0</v>
      </c>
      <c r="M32" s="134"/>
      <c r="N32" s="136"/>
      <c r="O32" s="136"/>
      <c r="P32" s="111"/>
      <c r="Q32" s="177"/>
      <c r="R32" s="178">
        <v>25</v>
      </c>
      <c r="S32" s="179"/>
      <c r="T32" s="180"/>
      <c r="U32" s="181"/>
      <c r="V32" s="182" t="s">
        <v>30</v>
      </c>
      <c r="W32" s="183" t="s">
        <v>31</v>
      </c>
      <c r="X32" s="169"/>
      <c r="Y32" s="169"/>
    </row>
    <row r="33" spans="1:25" ht="39" thickBot="1" x14ac:dyDescent="0.3">
      <c r="A33" s="170">
        <v>3</v>
      </c>
      <c r="B33" s="188" t="s">
        <v>80</v>
      </c>
      <c r="C33" s="185"/>
      <c r="D33" s="186"/>
      <c r="E33" s="187"/>
      <c r="F33" s="175"/>
      <c r="G33" s="66" t="s">
        <v>21</v>
      </c>
      <c r="H33" s="176">
        <f t="shared" si="8"/>
        <v>25</v>
      </c>
      <c r="I33" s="147">
        <f t="shared" si="7"/>
        <v>0</v>
      </c>
      <c r="J33" s="148">
        <f t="shared" si="7"/>
        <v>25</v>
      </c>
      <c r="K33" s="148">
        <f t="shared" si="7"/>
        <v>0</v>
      </c>
      <c r="L33" s="149">
        <f t="shared" si="7"/>
        <v>0</v>
      </c>
      <c r="M33" s="134"/>
      <c r="N33" s="136"/>
      <c r="O33" s="136"/>
      <c r="P33" s="111"/>
      <c r="Q33" s="177"/>
      <c r="R33" s="178">
        <v>25</v>
      </c>
      <c r="S33" s="179"/>
      <c r="T33" s="180"/>
      <c r="U33" s="181"/>
      <c r="V33" s="92" t="s">
        <v>48</v>
      </c>
      <c r="W33" s="88" t="s">
        <v>49</v>
      </c>
      <c r="X33" s="169"/>
      <c r="Y33" s="169"/>
    </row>
    <row r="34" spans="1:25" ht="47.25" x14ac:dyDescent="0.25">
      <c r="A34" s="170">
        <v>4</v>
      </c>
      <c r="B34" s="188" t="s">
        <v>81</v>
      </c>
      <c r="C34" s="189"/>
      <c r="D34" s="190"/>
      <c r="E34" s="191"/>
      <c r="F34" s="175"/>
      <c r="G34" s="66" t="s">
        <v>21</v>
      </c>
      <c r="H34" s="192">
        <f t="shared" si="8"/>
        <v>25</v>
      </c>
      <c r="I34" s="69">
        <f t="shared" si="7"/>
        <v>0</v>
      </c>
      <c r="J34" s="70">
        <f t="shared" si="7"/>
        <v>25</v>
      </c>
      <c r="K34" s="70">
        <f t="shared" si="7"/>
        <v>0</v>
      </c>
      <c r="L34" s="64">
        <f t="shared" si="7"/>
        <v>0</v>
      </c>
      <c r="M34" s="85"/>
      <c r="N34" s="86"/>
      <c r="O34" s="86"/>
      <c r="P34" s="80"/>
      <c r="Q34" s="177"/>
      <c r="R34" s="178">
        <v>25</v>
      </c>
      <c r="S34" s="179"/>
      <c r="T34" s="180"/>
      <c r="U34" s="181"/>
      <c r="V34" s="182" t="s">
        <v>82</v>
      </c>
      <c r="W34" s="193" t="s">
        <v>83</v>
      </c>
      <c r="X34" s="169"/>
      <c r="Y34" s="169"/>
    </row>
    <row r="35" spans="1:25" ht="16.5" x14ac:dyDescent="0.25">
      <c r="A35" s="194"/>
      <c r="B35" s="195"/>
      <c r="C35" s="196"/>
      <c r="D35" s="196"/>
      <c r="E35" s="196"/>
      <c r="F35" s="197"/>
      <c r="G35" s="197"/>
      <c r="H35" s="196"/>
      <c r="I35" s="198"/>
      <c r="J35" s="198"/>
      <c r="K35" s="198"/>
      <c r="L35" s="199"/>
      <c r="M35" s="198"/>
      <c r="N35" s="198"/>
      <c r="O35" s="198"/>
      <c r="P35" s="199"/>
      <c r="Q35" s="198"/>
      <c r="R35" s="198"/>
      <c r="S35" s="198"/>
      <c r="T35" s="199"/>
      <c r="U35" s="199"/>
      <c r="V35" s="99"/>
      <c r="W35" s="200"/>
      <c r="X35" s="201"/>
      <c r="Y35" s="201"/>
    </row>
    <row r="36" spans="1:25" x14ac:dyDescent="0.25">
      <c r="A36" s="202" t="s">
        <v>84</v>
      </c>
      <c r="B36" s="203"/>
      <c r="C36" s="204" t="s">
        <v>85</v>
      </c>
      <c r="D36" s="204"/>
      <c r="E36" s="204"/>
      <c r="F36" s="204"/>
      <c r="G36" s="204"/>
      <c r="H36" s="205"/>
      <c r="I36" s="206"/>
      <c r="J36" s="207"/>
      <c r="K36" s="207"/>
      <c r="L36" s="207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</row>
    <row r="37" spans="1:25" x14ac:dyDescent="0.25">
      <c r="A37" s="209" t="s">
        <v>86</v>
      </c>
      <c r="B37" s="210"/>
      <c r="C37" s="211" t="s">
        <v>87</v>
      </c>
      <c r="D37" s="211"/>
      <c r="E37" s="211"/>
      <c r="F37" s="211"/>
      <c r="G37" s="211"/>
      <c r="H37" s="205"/>
      <c r="I37" s="207"/>
      <c r="J37" s="207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12"/>
      <c r="W37" s="208"/>
      <c r="X37" s="208"/>
      <c r="Y37" s="208"/>
    </row>
    <row r="38" spans="1:25" ht="18.75" x14ac:dyDescent="0.25">
      <c r="A38" s="209" t="s">
        <v>88</v>
      </c>
      <c r="B38" s="210"/>
      <c r="C38" s="204" t="s">
        <v>89</v>
      </c>
      <c r="D38" s="204"/>
      <c r="E38" s="204"/>
      <c r="F38" s="204"/>
      <c r="G38" s="204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13"/>
      <c r="W38" s="208"/>
      <c r="X38" s="208"/>
      <c r="Y38" s="208"/>
    </row>
    <row r="39" spans="1:25" ht="18.75" x14ac:dyDescent="0.25">
      <c r="A39" s="214" t="s">
        <v>90</v>
      </c>
      <c r="B39" s="215"/>
      <c r="C39" s="214" t="s">
        <v>91</v>
      </c>
      <c r="D39" s="216"/>
      <c r="E39" s="216"/>
      <c r="F39" s="217"/>
      <c r="G39" s="215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13"/>
      <c r="W39" s="208"/>
      <c r="X39" s="208"/>
      <c r="Y39" s="208"/>
    </row>
    <row r="40" spans="1:25" ht="18.75" x14ac:dyDescent="0.25">
      <c r="A40" s="218"/>
      <c r="B40" s="206"/>
      <c r="C40" s="219" t="s">
        <v>92</v>
      </c>
      <c r="D40" s="220"/>
      <c r="E40" s="220"/>
      <c r="F40" s="220"/>
      <c r="G40" s="220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13"/>
      <c r="W40" s="208"/>
      <c r="X40" s="208"/>
      <c r="Y40" s="208"/>
    </row>
    <row r="41" spans="1:25" ht="18.75" x14ac:dyDescent="0.25">
      <c r="A41" s="4"/>
      <c r="B41" s="221"/>
      <c r="C41" s="222" t="s">
        <v>93</v>
      </c>
      <c r="D41" s="223"/>
      <c r="E41" s="223"/>
      <c r="F41" s="223"/>
      <c r="G41" s="22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213"/>
      <c r="W41" s="4"/>
    </row>
    <row r="42" spans="1:25" ht="18.75" x14ac:dyDescent="0.25">
      <c r="A42" s="4"/>
      <c r="B42" s="22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213"/>
      <c r="W42" s="4"/>
    </row>
    <row r="43" spans="1:25" ht="18.75" x14ac:dyDescent="0.25">
      <c r="A43" s="4"/>
      <c r="B43" s="22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213"/>
      <c r="W43" s="4"/>
    </row>
    <row r="44" spans="1:25" ht="18.75" x14ac:dyDescent="0.25">
      <c r="A44" s="4"/>
      <c r="B44" s="2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213"/>
      <c r="W44" s="4"/>
    </row>
    <row r="45" spans="1:25" ht="18.75" x14ac:dyDescent="0.25">
      <c r="A45" s="4"/>
      <c r="B45" s="22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213"/>
      <c r="W45" s="4"/>
    </row>
    <row r="46" spans="1:25" x14ac:dyDescent="0.25">
      <c r="A46" s="4"/>
      <c r="B46" s="22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5" x14ac:dyDescent="0.25">
      <c r="A47" s="4"/>
      <c r="B47" s="22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5" x14ac:dyDescent="0.25">
      <c r="A48" s="4"/>
      <c r="B48" s="22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x14ac:dyDescent="0.25">
      <c r="A49" s="4"/>
      <c r="B49" s="22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x14ac:dyDescent="0.25">
      <c r="A50" s="4"/>
      <c r="B50" s="22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x14ac:dyDescent="0.25">
      <c r="A51" s="4"/>
      <c r="B51" s="22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x14ac:dyDescent="0.25">
      <c r="A52" s="4"/>
      <c r="B52" s="22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x14ac:dyDescent="0.25">
      <c r="A53" s="4"/>
      <c r="B53" s="22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5">
      <c r="A54" s="4"/>
      <c r="B54" s="22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5">
      <c r="A55" s="4"/>
      <c r="B55" s="22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5">
      <c r="A56" s="4"/>
      <c r="B56" s="22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5">
      <c r="A57" s="4"/>
      <c r="B57" s="22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5">
      <c r="A58" s="4"/>
      <c r="B58" s="22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25">
      <c r="A59" s="4"/>
      <c r="B59" s="22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5">
      <c r="A60" s="4"/>
      <c r="B60" s="22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25">
      <c r="A61" s="4"/>
      <c r="B61" s="22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25">
      <c r="A62" s="4"/>
      <c r="B62" s="2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25">
      <c r="A63" s="4"/>
      <c r="B63" s="22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5">
      <c r="A64" s="4"/>
      <c r="B64" s="22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5">
      <c r="A65" s="4"/>
      <c r="B65" s="22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5">
      <c r="A66" s="4"/>
      <c r="B66" s="2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4"/>
      <c r="B67" s="2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25">
      <c r="A68" s="4"/>
      <c r="B68" s="2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5">
      <c r="A69" s="4"/>
      <c r="B69" s="2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5">
      <c r="A70" s="4"/>
      <c r="B70" s="2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5">
      <c r="A71" s="4"/>
      <c r="B71" s="2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5">
      <c r="A72" s="4"/>
      <c r="B72" s="2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5">
      <c r="A73" s="4"/>
      <c r="B73" s="2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5">
      <c r="A74" s="4"/>
      <c r="B74" s="2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5">
      <c r="A75" s="4"/>
      <c r="B75" s="22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5">
      <c r="A76" s="4"/>
      <c r="B76" s="22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5">
      <c r="A77" s="4"/>
      <c r="B77" s="22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5">
      <c r="A78" s="4"/>
      <c r="B78" s="22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5">
      <c r="A79" s="4"/>
      <c r="B79" s="2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5">
      <c r="A80" s="4"/>
      <c r="B80" s="22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25">
      <c r="A81" s="4"/>
      <c r="B81" s="22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25">
      <c r="A82" s="4"/>
      <c r="B82" s="22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25">
      <c r="A83" s="4"/>
      <c r="B83" s="22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5">
      <c r="A84" s="4"/>
      <c r="B84" s="22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25">
      <c r="A85" s="4"/>
      <c r="B85" s="22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25">
      <c r="A86" s="4"/>
      <c r="B86" s="22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25">
      <c r="A87" s="4"/>
      <c r="B87" s="22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25">
      <c r="A88" s="4"/>
      <c r="B88" s="22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25">
      <c r="A89" s="4"/>
      <c r="B89" s="22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25">
      <c r="A90" s="4"/>
      <c r="B90" s="22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25">
      <c r="A91" s="4"/>
      <c r="B91" s="22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x14ac:dyDescent="0.25">
      <c r="A92" s="4"/>
      <c r="B92" s="22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25">
      <c r="A93" s="4"/>
      <c r="B93" s="22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25">
      <c r="A94" s="4"/>
      <c r="B94" s="22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25">
      <c r="A95" s="4"/>
      <c r="B95" s="22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25">
      <c r="A96" s="4"/>
      <c r="B96" s="22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x14ac:dyDescent="0.25">
      <c r="A97" s="4"/>
      <c r="B97" s="22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x14ac:dyDescent="0.25">
      <c r="A98" s="4"/>
      <c r="B98" s="22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x14ac:dyDescent="0.25">
      <c r="A99" s="4"/>
      <c r="B99" s="22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x14ac:dyDescent="0.25">
      <c r="A100" s="4"/>
      <c r="B100" s="22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x14ac:dyDescent="0.25">
      <c r="A101" s="4"/>
      <c r="B101" s="22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x14ac:dyDescent="0.25">
      <c r="A102" s="4"/>
      <c r="B102" s="22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x14ac:dyDescent="0.25">
      <c r="A103" s="4"/>
      <c r="B103" s="22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x14ac:dyDescent="0.25">
      <c r="A104" s="4"/>
      <c r="B104" s="22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x14ac:dyDescent="0.25">
      <c r="A105" s="4"/>
      <c r="B105" s="22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x14ac:dyDescent="0.25">
      <c r="A106" s="4"/>
      <c r="B106" s="22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x14ac:dyDescent="0.25">
      <c r="A107" s="4"/>
      <c r="B107" s="22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x14ac:dyDescent="0.25">
      <c r="A108" s="4"/>
      <c r="B108" s="22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x14ac:dyDescent="0.25">
      <c r="A109" s="4"/>
      <c r="B109" s="22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x14ac:dyDescent="0.25">
      <c r="A110" s="4"/>
      <c r="B110" s="22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x14ac:dyDescent="0.25">
      <c r="A111" s="4"/>
      <c r="B111" s="22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x14ac:dyDescent="0.25">
      <c r="A112" s="4"/>
      <c r="B112" s="22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x14ac:dyDescent="0.25">
      <c r="A113" s="4"/>
      <c r="B113" s="22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x14ac:dyDescent="0.25">
      <c r="A114" s="4"/>
      <c r="B114" s="22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x14ac:dyDescent="0.25">
      <c r="A115" s="4"/>
      <c r="B115" s="22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x14ac:dyDescent="0.25">
      <c r="A116" s="4"/>
      <c r="B116" s="22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x14ac:dyDescent="0.25">
      <c r="A117" s="4"/>
      <c r="B117" s="22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x14ac:dyDescent="0.25">
      <c r="A118" s="4"/>
      <c r="B118" s="22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x14ac:dyDescent="0.25">
      <c r="A119" s="4"/>
      <c r="B119" s="22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x14ac:dyDescent="0.25">
      <c r="A120" s="4"/>
      <c r="B120" s="22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x14ac:dyDescent="0.25">
      <c r="A121" s="4"/>
      <c r="B121" s="22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x14ac:dyDescent="0.25">
      <c r="A122" s="4"/>
      <c r="B122" s="22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x14ac:dyDescent="0.25">
      <c r="A123" s="4"/>
      <c r="B123" s="22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x14ac:dyDescent="0.25">
      <c r="A124" s="4"/>
      <c r="B124" s="221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x14ac:dyDescent="0.25">
      <c r="A125" s="4"/>
      <c r="B125" s="221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x14ac:dyDescent="0.25">
      <c r="A126" s="4"/>
      <c r="B126" s="221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x14ac:dyDescent="0.25">
      <c r="A127" s="4"/>
      <c r="B127" s="221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x14ac:dyDescent="0.25">
      <c r="A128" s="4"/>
      <c r="B128" s="22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x14ac:dyDescent="0.25">
      <c r="A129" s="4"/>
      <c r="B129" s="22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x14ac:dyDescent="0.25">
      <c r="A130" s="4"/>
      <c r="B130" s="22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x14ac:dyDescent="0.25">
      <c r="A131" s="4"/>
      <c r="B131" s="22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x14ac:dyDescent="0.25">
      <c r="A132" s="4"/>
      <c r="B132" s="221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x14ac:dyDescent="0.25">
      <c r="A133" s="4"/>
      <c r="B133" s="221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x14ac:dyDescent="0.25">
      <c r="A134" s="4"/>
      <c r="B134" s="221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x14ac:dyDescent="0.25">
      <c r="A135" s="4"/>
      <c r="B135" s="22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x14ac:dyDescent="0.25">
      <c r="A136" s="4"/>
      <c r="B136" s="22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x14ac:dyDescent="0.25">
      <c r="A137" s="4"/>
      <c r="B137" s="22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x14ac:dyDescent="0.25">
      <c r="A138" s="4"/>
      <c r="B138" s="22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x14ac:dyDescent="0.25">
      <c r="A139" s="4"/>
      <c r="B139" s="22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x14ac:dyDescent="0.25">
      <c r="A140" s="4"/>
      <c r="B140" s="22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x14ac:dyDescent="0.25">
      <c r="A141" s="4"/>
      <c r="B141" s="22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x14ac:dyDescent="0.25">
      <c r="A142" s="4"/>
      <c r="B142" s="221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x14ac:dyDescent="0.25">
      <c r="A143" s="4"/>
      <c r="B143" s="221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x14ac:dyDescent="0.25">
      <c r="A144" s="4"/>
      <c r="B144" s="22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x14ac:dyDescent="0.25">
      <c r="A145" s="4"/>
      <c r="B145" s="221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x14ac:dyDescent="0.25">
      <c r="A146" s="4"/>
      <c r="B146" s="221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x14ac:dyDescent="0.25">
      <c r="A147" s="4"/>
      <c r="B147" s="221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x14ac:dyDescent="0.25">
      <c r="A148" s="4"/>
      <c r="B148" s="22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x14ac:dyDescent="0.25">
      <c r="A149" s="4"/>
      <c r="B149" s="22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x14ac:dyDescent="0.25">
      <c r="A150" s="4"/>
      <c r="B150" s="221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x14ac:dyDescent="0.25">
      <c r="A151" s="4"/>
      <c r="B151" s="221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x14ac:dyDescent="0.25">
      <c r="A152" s="4"/>
      <c r="B152" s="221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x14ac:dyDescent="0.25">
      <c r="A153" s="4"/>
      <c r="B153" s="22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x14ac:dyDescent="0.25">
      <c r="A154" s="4"/>
      <c r="B154" s="22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x14ac:dyDescent="0.25">
      <c r="A155" s="4"/>
      <c r="B155" s="22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x14ac:dyDescent="0.25">
      <c r="A156" s="4"/>
      <c r="B156" s="221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x14ac:dyDescent="0.25">
      <c r="A157" s="4"/>
      <c r="B157" s="221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x14ac:dyDescent="0.25">
      <c r="A158" s="4"/>
      <c r="B158" s="22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x14ac:dyDescent="0.25">
      <c r="A159" s="4"/>
      <c r="B159" s="221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x14ac:dyDescent="0.25">
      <c r="A160" s="4"/>
      <c r="B160" s="221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x14ac:dyDescent="0.25">
      <c r="A161" s="4"/>
      <c r="B161" s="22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x14ac:dyDescent="0.25">
      <c r="A162" s="4"/>
      <c r="B162" s="221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x14ac:dyDescent="0.25">
      <c r="A163" s="4"/>
      <c r="B163" s="221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x14ac:dyDescent="0.25">
      <c r="A164" s="4"/>
      <c r="B164" s="221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x14ac:dyDescent="0.25">
      <c r="A165" s="4"/>
      <c r="B165" s="22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x14ac:dyDescent="0.25">
      <c r="A166" s="4"/>
      <c r="B166" s="22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x14ac:dyDescent="0.25">
      <c r="A167" s="4"/>
      <c r="B167" s="221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x14ac:dyDescent="0.25">
      <c r="A168" s="4"/>
      <c r="B168" s="221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x14ac:dyDescent="0.25">
      <c r="A169" s="4"/>
      <c r="B169" s="22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x14ac:dyDescent="0.25">
      <c r="A170" s="4"/>
      <c r="B170" s="221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x14ac:dyDescent="0.25">
      <c r="A171" s="4"/>
      <c r="B171" s="22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x14ac:dyDescent="0.25">
      <c r="A172" s="4"/>
      <c r="B172" s="22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x14ac:dyDescent="0.25">
      <c r="A173" s="4"/>
      <c r="B173" s="22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x14ac:dyDescent="0.25">
      <c r="A174" s="4"/>
      <c r="B174" s="22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x14ac:dyDescent="0.25">
      <c r="A175" s="4"/>
      <c r="B175" s="22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x14ac:dyDescent="0.25">
      <c r="A176" s="4"/>
      <c r="B176" s="22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x14ac:dyDescent="0.25">
      <c r="A177" s="4"/>
      <c r="B177" s="22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x14ac:dyDescent="0.25">
      <c r="A178" s="4"/>
      <c r="B178" s="22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x14ac:dyDescent="0.25">
      <c r="A179" s="4"/>
      <c r="B179" s="221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x14ac:dyDescent="0.25">
      <c r="A180" s="4"/>
      <c r="B180" s="221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x14ac:dyDescent="0.25">
      <c r="A181" s="4"/>
      <c r="B181" s="221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x14ac:dyDescent="0.25">
      <c r="A182" s="4"/>
      <c r="B182" s="221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x14ac:dyDescent="0.25">
      <c r="A183" s="4"/>
      <c r="B183" s="221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x14ac:dyDescent="0.25">
      <c r="A184" s="4"/>
      <c r="B184" s="221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x14ac:dyDescent="0.25">
      <c r="A185" s="4"/>
      <c r="B185" s="22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x14ac:dyDescent="0.25">
      <c r="A186" s="4"/>
      <c r="B186" s="221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x14ac:dyDescent="0.25">
      <c r="A187" s="4"/>
      <c r="B187" s="221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x14ac:dyDescent="0.25">
      <c r="A188" s="4"/>
      <c r="B188" s="221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x14ac:dyDescent="0.25">
      <c r="A189" s="4"/>
      <c r="B189" s="221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x14ac:dyDescent="0.25">
      <c r="A190" s="4"/>
      <c r="B190" s="221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x14ac:dyDescent="0.25">
      <c r="A191" s="4"/>
      <c r="B191" s="22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x14ac:dyDescent="0.25">
      <c r="A192" s="4"/>
      <c r="B192" s="221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x14ac:dyDescent="0.25">
      <c r="A193" s="4"/>
      <c r="B193" s="221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x14ac:dyDescent="0.25">
      <c r="A194" s="4"/>
      <c r="B194" s="221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x14ac:dyDescent="0.25">
      <c r="A195" s="4"/>
      <c r="B195" s="221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x14ac:dyDescent="0.25">
      <c r="A196" s="4"/>
      <c r="B196" s="221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x14ac:dyDescent="0.25">
      <c r="A197" s="4"/>
      <c r="B197" s="221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x14ac:dyDescent="0.25">
      <c r="A198" s="4"/>
      <c r="B198" s="221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x14ac:dyDescent="0.25">
      <c r="A199" s="4"/>
      <c r="B199" s="221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x14ac:dyDescent="0.25">
      <c r="A200" s="4"/>
      <c r="B200" s="221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x14ac:dyDescent="0.25">
      <c r="A201" s="4"/>
      <c r="B201" s="221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x14ac:dyDescent="0.25">
      <c r="A202" s="4"/>
      <c r="B202" s="221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x14ac:dyDescent="0.25">
      <c r="A203" s="4"/>
      <c r="B203" s="221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x14ac:dyDescent="0.25">
      <c r="A204" s="4"/>
      <c r="B204" s="221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x14ac:dyDescent="0.25">
      <c r="A205" s="4"/>
      <c r="B205" s="221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x14ac:dyDescent="0.25">
      <c r="A206" s="4"/>
      <c r="B206" s="221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x14ac:dyDescent="0.25">
      <c r="A207" s="4"/>
      <c r="B207" s="221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x14ac:dyDescent="0.25">
      <c r="A208" s="4"/>
      <c r="B208" s="221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x14ac:dyDescent="0.25">
      <c r="A209" s="4"/>
      <c r="B209" s="221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x14ac:dyDescent="0.25">
      <c r="A210" s="4"/>
      <c r="B210" s="221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x14ac:dyDescent="0.25">
      <c r="A211" s="4"/>
      <c r="B211" s="221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x14ac:dyDescent="0.25">
      <c r="A212" s="4"/>
      <c r="B212" s="221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x14ac:dyDescent="0.25">
      <c r="A213" s="4"/>
      <c r="B213" s="221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x14ac:dyDescent="0.25">
      <c r="A214" s="4"/>
      <c r="B214" s="221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x14ac:dyDescent="0.25">
      <c r="A215" s="4"/>
      <c r="B215" s="221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x14ac:dyDescent="0.25">
      <c r="A216" s="4"/>
      <c r="B216" s="221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x14ac:dyDescent="0.25">
      <c r="A217" s="4"/>
      <c r="B217" s="22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x14ac:dyDescent="0.25">
      <c r="A218" s="4"/>
      <c r="B218" s="22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x14ac:dyDescent="0.25">
      <c r="A219" s="4"/>
      <c r="B219" s="22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x14ac:dyDescent="0.25">
      <c r="A220" s="4"/>
      <c r="B220" s="22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x14ac:dyDescent="0.25">
      <c r="A221" s="4"/>
      <c r="B221" s="22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x14ac:dyDescent="0.25">
      <c r="A222" s="4"/>
      <c r="B222" s="221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x14ac:dyDescent="0.25">
      <c r="A223" s="4"/>
      <c r="B223" s="22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x14ac:dyDescent="0.25">
      <c r="A224" s="4"/>
      <c r="B224" s="22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x14ac:dyDescent="0.25">
      <c r="A225" s="4"/>
      <c r="B225" s="22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x14ac:dyDescent="0.25">
      <c r="A226" s="4"/>
      <c r="B226" s="221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x14ac:dyDescent="0.25">
      <c r="A227" s="4"/>
      <c r="B227" s="221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x14ac:dyDescent="0.25">
      <c r="A228" s="4"/>
      <c r="B228" s="221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x14ac:dyDescent="0.25">
      <c r="A229" s="4"/>
      <c r="B229" s="221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x14ac:dyDescent="0.25">
      <c r="A230" s="4"/>
      <c r="B230" s="22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x14ac:dyDescent="0.25">
      <c r="A231" s="4"/>
      <c r="B231" s="22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x14ac:dyDescent="0.25">
      <c r="A232" s="4"/>
      <c r="B232" s="22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x14ac:dyDescent="0.25">
      <c r="A233" s="4"/>
      <c r="B233" s="221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x14ac:dyDescent="0.25">
      <c r="A234" s="4"/>
      <c r="B234" s="22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x14ac:dyDescent="0.25">
      <c r="A235" s="4"/>
      <c r="B235" s="22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x14ac:dyDescent="0.25">
      <c r="A236" s="4"/>
      <c r="B236" s="22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x14ac:dyDescent="0.25">
      <c r="A237" s="4"/>
      <c r="B237" s="22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x14ac:dyDescent="0.25">
      <c r="A238" s="4"/>
      <c r="B238" s="22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x14ac:dyDescent="0.25">
      <c r="A239" s="4"/>
      <c r="B239" s="22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x14ac:dyDescent="0.25">
      <c r="A240" s="4"/>
      <c r="B240" s="22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x14ac:dyDescent="0.25">
      <c r="A241" s="4"/>
      <c r="B241" s="22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x14ac:dyDescent="0.25">
      <c r="A242" s="4"/>
      <c r="B242" s="22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x14ac:dyDescent="0.25">
      <c r="A243" s="4"/>
      <c r="B243" s="22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x14ac:dyDescent="0.25">
      <c r="A244" s="4"/>
      <c r="B244" s="221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x14ac:dyDescent="0.25">
      <c r="A245" s="4"/>
      <c r="B245" s="22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x14ac:dyDescent="0.25">
      <c r="A246" s="4"/>
      <c r="B246" s="22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x14ac:dyDescent="0.25">
      <c r="A247" s="4"/>
      <c r="B247" s="22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x14ac:dyDescent="0.25">
      <c r="A248" s="4"/>
      <c r="B248" s="22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x14ac:dyDescent="0.25">
      <c r="A249" s="4"/>
      <c r="B249" s="22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x14ac:dyDescent="0.25">
      <c r="A250" s="4"/>
      <c r="B250" s="22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x14ac:dyDescent="0.25">
      <c r="A251" s="4"/>
      <c r="B251" s="22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x14ac:dyDescent="0.25">
      <c r="A252" s="4"/>
      <c r="B252" s="22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x14ac:dyDescent="0.25">
      <c r="A253" s="4"/>
      <c r="B253" s="22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x14ac:dyDescent="0.25">
      <c r="A254" s="4"/>
      <c r="B254" s="22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x14ac:dyDescent="0.25">
      <c r="A255" s="4"/>
      <c r="B255" s="22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x14ac:dyDescent="0.25">
      <c r="A256" s="4"/>
      <c r="B256" s="22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x14ac:dyDescent="0.25">
      <c r="A257" s="4"/>
      <c r="B257" s="22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x14ac:dyDescent="0.25">
      <c r="A258" s="4"/>
      <c r="B258" s="22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x14ac:dyDescent="0.25">
      <c r="A259" s="4"/>
      <c r="B259" s="221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x14ac:dyDescent="0.25">
      <c r="A260" s="4"/>
      <c r="B260" s="22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x14ac:dyDescent="0.25">
      <c r="A261" s="4"/>
      <c r="B261" s="22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x14ac:dyDescent="0.25">
      <c r="A262" s="4"/>
      <c r="B262" s="221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x14ac:dyDescent="0.25">
      <c r="A263" s="4"/>
      <c r="B263" s="221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x14ac:dyDescent="0.25">
      <c r="A264" s="4"/>
      <c r="B264" s="221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x14ac:dyDescent="0.25">
      <c r="A265" s="4"/>
      <c r="B265" s="221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x14ac:dyDescent="0.25">
      <c r="A266" s="4"/>
      <c r="B266" s="221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x14ac:dyDescent="0.25">
      <c r="A267" s="4"/>
      <c r="B267" s="22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x14ac:dyDescent="0.25">
      <c r="A268" s="4"/>
      <c r="B268" s="22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x14ac:dyDescent="0.25">
      <c r="A269" s="4"/>
      <c r="B269" s="22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x14ac:dyDescent="0.25">
      <c r="A270" s="4"/>
      <c r="B270" s="22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x14ac:dyDescent="0.25">
      <c r="A271" s="4"/>
      <c r="B271" s="22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x14ac:dyDescent="0.25">
      <c r="A272" s="4"/>
      <c r="B272" s="22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x14ac:dyDescent="0.25">
      <c r="A273" s="4"/>
      <c r="B273" s="22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x14ac:dyDescent="0.25">
      <c r="A274" s="4"/>
      <c r="B274" s="22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x14ac:dyDescent="0.25">
      <c r="A275" s="4"/>
      <c r="B275" s="22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x14ac:dyDescent="0.25">
      <c r="A276" s="4"/>
      <c r="B276" s="22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x14ac:dyDescent="0.25">
      <c r="A277" s="4"/>
      <c r="B277" s="221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x14ac:dyDescent="0.25">
      <c r="A278" s="4"/>
      <c r="B278" s="22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x14ac:dyDescent="0.25">
      <c r="A279" s="4"/>
      <c r="B279" s="22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x14ac:dyDescent="0.25">
      <c r="A280" s="4"/>
      <c r="B280" s="221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x14ac:dyDescent="0.25">
      <c r="A281" s="4"/>
      <c r="B281" s="22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x14ac:dyDescent="0.25">
      <c r="A282" s="4"/>
      <c r="B282" s="22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x14ac:dyDescent="0.25">
      <c r="A283" s="4"/>
      <c r="B283" s="22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x14ac:dyDescent="0.25">
      <c r="A284" s="4"/>
      <c r="B284" s="221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x14ac:dyDescent="0.25">
      <c r="A285" s="4"/>
      <c r="B285" s="22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x14ac:dyDescent="0.25">
      <c r="A286" s="4"/>
      <c r="B286" s="22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x14ac:dyDescent="0.25">
      <c r="A287" s="4"/>
      <c r="B287" s="221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x14ac:dyDescent="0.25">
      <c r="A288" s="4"/>
      <c r="B288" s="22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x14ac:dyDescent="0.25">
      <c r="A289" s="4"/>
      <c r="B289" s="22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x14ac:dyDescent="0.25">
      <c r="A290" s="4"/>
      <c r="B290" s="22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x14ac:dyDescent="0.25">
      <c r="A291" s="4"/>
      <c r="B291" s="22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x14ac:dyDescent="0.25">
      <c r="A292" s="4"/>
      <c r="B292" s="22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</sheetData>
  <mergeCells count="40">
    <mergeCell ref="A40:B40"/>
    <mergeCell ref="C40:G40"/>
    <mergeCell ref="C41:G41"/>
    <mergeCell ref="A37:B37"/>
    <mergeCell ref="C37:G37"/>
    <mergeCell ref="H37:J37"/>
    <mergeCell ref="A38:B38"/>
    <mergeCell ref="C38:G38"/>
    <mergeCell ref="A39:B39"/>
    <mergeCell ref="C39:G39"/>
    <mergeCell ref="C31:C34"/>
    <mergeCell ref="D31:D34"/>
    <mergeCell ref="E31:E34"/>
    <mergeCell ref="A36:B36"/>
    <mergeCell ref="C36:G36"/>
    <mergeCell ref="H36:L36"/>
    <mergeCell ref="A11:A12"/>
    <mergeCell ref="V27:W27"/>
    <mergeCell ref="I28:L28"/>
    <mergeCell ref="M28:P28"/>
    <mergeCell ref="Q28:T28"/>
    <mergeCell ref="A30:V30"/>
    <mergeCell ref="U3:U6"/>
    <mergeCell ref="V3:V6"/>
    <mergeCell ref="W3:W6"/>
    <mergeCell ref="C5:D5"/>
    <mergeCell ref="E5:E6"/>
    <mergeCell ref="F5:G5"/>
    <mergeCell ref="M5:P5"/>
    <mergeCell ref="Q5:T5"/>
    <mergeCell ref="A1:W1"/>
    <mergeCell ref="A2:W2"/>
    <mergeCell ref="A3:A6"/>
    <mergeCell ref="B3:B6"/>
    <mergeCell ref="C3:E4"/>
    <mergeCell ref="F3:G4"/>
    <mergeCell ref="H3:H6"/>
    <mergeCell ref="I3:L5"/>
    <mergeCell ref="M3:P4"/>
    <mergeCell ref="Q3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Świerczyńska</dc:creator>
  <cp:lastModifiedBy>Małgorzata Świerczyńska</cp:lastModifiedBy>
  <dcterms:created xsi:type="dcterms:W3CDTF">2018-10-12T07:38:39Z</dcterms:created>
  <dcterms:modified xsi:type="dcterms:W3CDTF">2018-10-12T07:39:23Z</dcterms:modified>
</cp:coreProperties>
</file>